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cd9c7763d14912b4/Documents/Jenny - church 2024/check request/"/>
    </mc:Choice>
  </mc:AlternateContent>
  <xr:revisionPtr revIDLastSave="0" documentId="14_{6CE3FAE7-87F8-40E0-8234-58DF13F35CC3}" xr6:coauthVersionLast="47" xr6:coauthVersionMax="47" xr10:uidLastSave="{00000000-0000-0000-0000-000000000000}"/>
  <bookViews>
    <workbookView xWindow="-120" yWindow="-120" windowWidth="25440" windowHeight="15270" tabRatio="683" xr2:uid="{00000000-000D-0000-FFFF-FFFF00000000}"/>
  </bookViews>
  <sheets>
    <sheet name="Purchase Request" sheetId="1" r:id="rId1"/>
    <sheet name="Sheet1" sheetId="11" r:id="rId2"/>
    <sheet name="Chart of Accounts" sheetId="9" r:id="rId3"/>
    <sheet name="Names" sheetId="10" r:id="rId4"/>
    <sheet name="Doc Rev History" sheetId="7" state="hidden" r:id="rId5"/>
  </sheets>
  <externalReferences>
    <externalReference r:id="rId6"/>
  </externalReferences>
  <definedNames>
    <definedName name="_xlnm._FilterDatabase" localSheetId="2" hidden="1">'Chart of Accounts'!$A$1:$B$1</definedName>
    <definedName name="End_Bal">'[1]Amortization Table'!$I$18:$I$377</definedName>
    <definedName name="End_Bal_15">'[1]Amortization Table'!$I$18:$I$377</definedName>
    <definedName name="Full_Print">'[1]Amortization Table'!$A$1:$I$377</definedName>
    <definedName name="Full_Print_15">'[1]Amortization Table'!$A$1:$I$377</definedName>
    <definedName name="Header_Row">ROW('[1]Amortization Table'!$A$17:$IV$17)</definedName>
    <definedName name="Header_Row_15">ROW('[1]Amortization Table'!$A$17:$IV$17)</definedName>
    <definedName name="Interest_Rate">'[1]Amortization Table'!$D$7</definedName>
    <definedName name="Interest_Rate_15">'[1]Amortization Table'!$D$7</definedName>
    <definedName name="Last_Row">IF(Values_Entered,Header_Row+Number_of_Payments,Header_Row)</definedName>
    <definedName name="Last_Row_15">IF(Values_Entered_15,Header_Row_15+Number_of_Payments_15,Header_Row_15)</definedName>
    <definedName name="Last_Row_3">IF(Values_Entered_3,Header_Row+Number_of_Payments_3,Header_Row)</definedName>
    <definedName name="Last_Row_3_15">IF(Values_Entered_3_15,Header_Row_15+Number_of_Payments_3_15,Header_Row_15)</definedName>
    <definedName name="Loan_Amount">'[1]Amortization Table'!$D$6</definedName>
    <definedName name="Loan_Amount_15">'[1]Amortization Table'!$D$6</definedName>
    <definedName name="Loan_Start">'[1]Amortization Table'!$D$10</definedName>
    <definedName name="Loan_Start_15">'[1]Amortization Table'!$D$10</definedName>
    <definedName name="Loan_Years">'[1]Amortization Table'!$D$8</definedName>
    <definedName name="Loan_Years_15">'[1]Amortization Table'!$D$8</definedName>
    <definedName name="Number_of_Payments">MATCH(0.01,End_Bal,-1)+1</definedName>
    <definedName name="Number_of_Payments_15">MATCH(0.01,End_Bal_15,-1)+1</definedName>
    <definedName name="Number_of_Payments_3">MATCH(0.01,End_Bal,-1)+1</definedName>
    <definedName name="Number_of_Payments_3_15">MATCH(0.01,End_Bal_15,-1)+1</definedName>
    <definedName name="Payment_Date">#N/A</definedName>
    <definedName name="Payment_Date_15">#N/A</definedName>
    <definedName name="Payment_Date_3">#N/A</definedName>
    <definedName name="Payment_Date_3_15">#N/A</definedName>
    <definedName name="_xlnm.Print_Area" localSheetId="3">Names!#REF!</definedName>
    <definedName name="_xlnm.Print_Area" localSheetId="0">'Purchase Request'!$A$1:$B$11</definedName>
    <definedName name="Print_Area_Reset">OFFSET(Full_Print,0,0,Last_Row)</definedName>
    <definedName name="Print_Area_Reset_15">OFFSET(Full_Print_15,0,0,Last_Row_15)</definedName>
    <definedName name="Print_Area_Reset_3">OFFSET(Full_Print,0,0,Last_Row_3)</definedName>
    <definedName name="Print_Area_Reset_3_15">OFFSET(Full_Print_15,0,0,Last_Row_3_15)</definedName>
    <definedName name="q" localSheetId="2">Scheduled_Payment+Extra_Payment</definedName>
    <definedName name="q">Scheduled_Payment+Extra_Payment</definedName>
    <definedName name="s" localSheetId="2">Scheduled_Payment+Extra_Payment</definedName>
    <definedName name="s">Scheduled_Payment+Extra_Payment</definedName>
    <definedName name="temp" localSheetId="2">Scheduled_Payment+Extra_Payment</definedName>
    <definedName name="temp">Scheduled_Payment+Extra_Payment</definedName>
    <definedName name="temp1" localSheetId="2">Scheduled_Payment+Extra_Payment</definedName>
    <definedName name="temp1">Scheduled_Payment+Extra_Payment</definedName>
    <definedName name="Total_Payment" localSheetId="2">Scheduled_Payment+Extra_Payment</definedName>
    <definedName name="Total_Payment">Scheduled_Payment+Extra_Payment</definedName>
    <definedName name="Total_Payment_15" localSheetId="2">Scheduled_Payment+Extra_Payment</definedName>
    <definedName name="Total_Payment_15">Scheduled_Payment+Extra_Payment</definedName>
    <definedName name="Total_Payment_3" localSheetId="2">Scheduled_Payment+Extra_Payment</definedName>
    <definedName name="Total_Payment_3">Scheduled_Payment+Extra_Payment</definedName>
    <definedName name="Total_Payment_3_15" localSheetId="2">Scheduled_Payment+Extra_Payment</definedName>
    <definedName name="Total_Payment_3_15">Scheduled_Payment+Extra_Payment</definedName>
    <definedName name="Total_PMT_15" localSheetId="2">Scheduled_Payment+Extra_Payment</definedName>
    <definedName name="Total_PMT_15">Scheduled_Payment+Extra_Payment</definedName>
    <definedName name="Total_PMT_3_15" localSheetId="2">Scheduled_Payment+Extra_Payment</definedName>
    <definedName name="Total_PMT_3_15">Scheduled_Payment+Extra_Payment</definedName>
    <definedName name="Values_Entered">IF(Loan_Amount*Interest_Rate*Loan_Years*Loan_Start&gt;0,1,0)</definedName>
    <definedName name="Values_Entered_15">IF(Loan_Amount_15*Interest_Rate_15*Loan_Years_15*Loan_Start_15&gt;0,1,0)</definedName>
    <definedName name="Values_Entered_3">IF(Loan_Amount*Interest_Rate*Loan_Years*Loan_Start&gt;0,1,0)</definedName>
    <definedName name="Values_Entered_3_15">IF(Loan_Amount_15*Interest_Rate_15*Loan_Years_15*Loan_Start_15&gt;0,1,0)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0" l="1"/>
  <c r="N2" i="10"/>
  <c r="M2" i="10"/>
  <c r="E1" i="10"/>
  <c r="F1" i="10" s="1"/>
  <c r="G1" i="10" s="1"/>
  <c r="H1" i="10" s="1"/>
  <c r="I1" i="10" s="1"/>
  <c r="J1" i="10" s="1"/>
  <c r="K1" i="10" s="1"/>
  <c r="B1" i="1"/>
  <c r="B3" i="1" l="1"/>
</calcChain>
</file>

<file path=xl/sharedStrings.xml><?xml version="1.0" encoding="utf-8"?>
<sst xmlns="http://schemas.openxmlformats.org/spreadsheetml/2006/main" count="349" uniqueCount="226">
  <si>
    <t>Cost Center Code</t>
  </si>
  <si>
    <t>City</t>
  </si>
  <si>
    <t>State</t>
  </si>
  <si>
    <t>Total Amount</t>
  </si>
  <si>
    <t>Description</t>
  </si>
  <si>
    <t>Amount</t>
  </si>
  <si>
    <t>Date</t>
  </si>
  <si>
    <t>Zip</t>
  </si>
  <si>
    <t>Editor</t>
  </si>
  <si>
    <t>Changes</t>
  </si>
  <si>
    <t>Pick up</t>
  </si>
  <si>
    <t>Account #</t>
  </si>
  <si>
    <t>Account Name</t>
  </si>
  <si>
    <t xml:space="preserve">   Total 40000 Pastoral Office</t>
  </si>
  <si>
    <t xml:space="preserve">      40001 PO - Office Supplies</t>
  </si>
  <si>
    <t xml:space="preserve">      40002 PO - Office Equipt</t>
  </si>
  <si>
    <t xml:space="preserve">      40003 PO - Evang/Revival/Special Meetings</t>
  </si>
  <si>
    <t xml:space="preserve">      40005 PO - Mileage Reimb.</t>
  </si>
  <si>
    <t xml:space="preserve">      40006 PO - Baptism Gifts</t>
  </si>
  <si>
    <t xml:space="preserve">      40007 PO - Guest Speaker</t>
  </si>
  <si>
    <t xml:space="preserve">      40008 PO - Benevolence</t>
  </si>
  <si>
    <t xml:space="preserve">      40009 PO - Welcome Pack</t>
  </si>
  <si>
    <t xml:space="preserve">   Total 41000 Children Fellowship</t>
  </si>
  <si>
    <t xml:space="preserve">      41001 CE - Supplies</t>
  </si>
  <si>
    <t xml:space="preserve">      41002 CE - Awana</t>
  </si>
  <si>
    <t xml:space="preserve">      41005 CE - Babysitter</t>
  </si>
  <si>
    <t xml:space="preserve">      41009 CE - Children Ministry</t>
  </si>
  <si>
    <t xml:space="preserve">      41010 CE  - Family Mimistry</t>
  </si>
  <si>
    <t xml:space="preserve">   Total 41500 PLC - Expenses</t>
  </si>
  <si>
    <t xml:space="preserve">      41501 PLC - Supplies</t>
  </si>
  <si>
    <t xml:space="preserve">      41502 PLC - Teacher Appreciation</t>
  </si>
  <si>
    <t xml:space="preserve">      41503 PLC - Salary Wages</t>
  </si>
  <si>
    <t xml:space="preserve">      41504 PLC - Misc. Expenses</t>
  </si>
  <si>
    <t xml:space="preserve">   Total 42000 Youth Fellowship</t>
  </si>
  <si>
    <t xml:space="preserve">      42001 YF - Educations</t>
  </si>
  <si>
    <t xml:space="preserve">      42002 YF - Mission Expense</t>
  </si>
  <si>
    <t xml:space="preserve">      42003 YF - Office Supplies</t>
  </si>
  <si>
    <t xml:space="preserve">      42004 YF - Speaker Fee</t>
  </si>
  <si>
    <t xml:space="preserve">      42005 YF - Misc. Expenses</t>
  </si>
  <si>
    <t xml:space="preserve">      42006 YF - Youth Retreat</t>
  </si>
  <si>
    <t xml:space="preserve">   Total 43000 Cantonese Fellowship</t>
  </si>
  <si>
    <t xml:space="preserve">      43001 CF - Educations</t>
  </si>
  <si>
    <t xml:space="preserve">      43003 CF - Office Supplies</t>
  </si>
  <si>
    <t xml:space="preserve">   Total 44000 Mandarin Fellowship</t>
  </si>
  <si>
    <t xml:space="preserve">   Total 45000 English Fellowship</t>
  </si>
  <si>
    <t xml:space="preserve">      45002 EF - Mission Exp.</t>
  </si>
  <si>
    <t xml:space="preserve">      45003 EF - Babysit</t>
  </si>
  <si>
    <t xml:space="preserve">      45004 EF - Office Supplies</t>
  </si>
  <si>
    <t xml:space="preserve">      45006 EF - Misc. Expenses</t>
  </si>
  <si>
    <t xml:space="preserve">   Total 45500 Sister/Senior Fellowship</t>
  </si>
  <si>
    <t xml:space="preserve">      45501 SF - Chinese Sister Fellowship</t>
  </si>
  <si>
    <t xml:space="preserve">      45502 SF - English Sister Fellowship</t>
  </si>
  <si>
    <t xml:space="preserve">      45503 SF - Senior Fellowship</t>
  </si>
  <si>
    <t xml:space="preserve">      45504 SF - Cantonese Sister Fellowhship</t>
  </si>
  <si>
    <t xml:space="preserve">   Total 46000 Membership</t>
  </si>
  <si>
    <t xml:space="preserve">      46001 MS - Bulleting Printing</t>
  </si>
  <si>
    <t xml:space="preserve">      46002 MS - General Supplies</t>
  </si>
  <si>
    <t xml:space="preserve">      46003 MS - Badminton Ministry</t>
  </si>
  <si>
    <t xml:space="preserve">      46004 MS - Sunday Lunch</t>
  </si>
  <si>
    <t xml:space="preserve">      46005 MS - Retreat</t>
  </si>
  <si>
    <t xml:space="preserve">      46007 MS - Special Event Celebration</t>
  </si>
  <si>
    <t xml:space="preserve">   Total 47000 Worship</t>
  </si>
  <si>
    <t xml:space="preserve">      47001 WS - Communion</t>
  </si>
  <si>
    <t xml:space="preserve">      47002 WS - Holiday Flowers</t>
  </si>
  <si>
    <t xml:space="preserve">      47003 WS - Office Supplies</t>
  </si>
  <si>
    <t xml:space="preserve">      47004 WS - AVT Equipment</t>
  </si>
  <si>
    <t xml:space="preserve">      47006 WS - Misc.</t>
  </si>
  <si>
    <t xml:space="preserve">   Total 47500 Music</t>
  </si>
  <si>
    <t xml:space="preserve">      47501 Music - Material and Supplies</t>
  </si>
  <si>
    <t xml:space="preserve">      47502 Music - Training</t>
  </si>
  <si>
    <t xml:space="preserve">      47503 Music - Piano Tuning</t>
  </si>
  <si>
    <t xml:space="preserve">      47504 Music - Copyright Licensing</t>
  </si>
  <si>
    <t xml:space="preserve">      47505 Music - Pianist</t>
  </si>
  <si>
    <t xml:space="preserve">      47506 Music - Cantonese</t>
  </si>
  <si>
    <t xml:space="preserve">      47507 Music - Mandarin</t>
  </si>
  <si>
    <t xml:space="preserve">      47509 Music - Misc. Expenses</t>
  </si>
  <si>
    <t xml:space="preserve">   Total 48000 Finance Department</t>
  </si>
  <si>
    <t xml:space="preserve">      48001 FI - Office Supplies</t>
  </si>
  <si>
    <t xml:space="preserve">      48002 FI - Property Insurance</t>
  </si>
  <si>
    <t xml:space="preserve">      48003 FI - Office Equipment</t>
  </si>
  <si>
    <t xml:space="preserve">      48004 FI - Bank Fee</t>
  </si>
  <si>
    <t xml:space="preserve">      48005 FI - Fees, Dues &amp; Membership</t>
  </si>
  <si>
    <t xml:space="preserve">      48008 FI - Software Licensing</t>
  </si>
  <si>
    <t xml:space="preserve">      48009 FI - Training</t>
  </si>
  <si>
    <t xml:space="preserve">      48014 Merchant Account Fees</t>
  </si>
  <si>
    <t xml:space="preserve">   Total 60000 Payroll Expenses</t>
  </si>
  <si>
    <t xml:space="preserve">      60100 PR -Salary Wages</t>
  </si>
  <si>
    <t xml:space="preserve">      60200 PR - Non-Taxable relo Reimb.</t>
  </si>
  <si>
    <t xml:space="preserve">      60300 PR - Consulting Wages</t>
  </si>
  <si>
    <t xml:space="preserve">      60500 PR - Retirement Employer</t>
  </si>
  <si>
    <t xml:space="preserve">      60700 PR-Payroll Tax</t>
  </si>
  <si>
    <t xml:space="preserve">      60800 PR-Fringe Benefit</t>
  </si>
  <si>
    <t xml:space="preserve">   Total 61000 Health Insurance Premium</t>
  </si>
  <si>
    <t xml:space="preserve">      61002 Health Premium - C. Woo</t>
  </si>
  <si>
    <t xml:space="preserve">      61004 Health Premium - D. Or</t>
  </si>
  <si>
    <t xml:space="preserve">   Total 62000 Dental Insurance Premium</t>
  </si>
  <si>
    <t xml:space="preserve">      62001 Dental Premium - D. Or</t>
  </si>
  <si>
    <t xml:space="preserve">      62004 Dental Premium - C. Woo</t>
  </si>
  <si>
    <t xml:space="preserve">   Total 63000 Life Insurance</t>
  </si>
  <si>
    <t xml:space="preserve">      63200 Long Term Disability</t>
  </si>
  <si>
    <t xml:space="preserve">      63300 Life Insurance</t>
  </si>
  <si>
    <t xml:space="preserve">   Total 64100 Vision Insurance</t>
  </si>
  <si>
    <t xml:space="preserve">      64101 Vision-P.David</t>
  </si>
  <si>
    <t xml:space="preserve">      64102 Vision-P.Clement</t>
  </si>
  <si>
    <t xml:space="preserve">   Total 65000 Medical Reimbursement</t>
  </si>
  <si>
    <t xml:space="preserve">      65001 Med Reimb. - J. Lin</t>
  </si>
  <si>
    <t xml:space="preserve">      65002 Med Reimb - B. Du</t>
  </si>
  <si>
    <t xml:space="preserve">      65004 Med Reimb - D. Or</t>
  </si>
  <si>
    <t xml:space="preserve">      65005 Med Reimb - C. Woo</t>
  </si>
  <si>
    <t xml:space="preserve">      65006 Med Reimb - Pam</t>
  </si>
  <si>
    <t xml:space="preserve">      65007 Med Reimb - Vicky</t>
  </si>
  <si>
    <t xml:space="preserve">   Total 66100 Gym Benefits</t>
  </si>
  <si>
    <t xml:space="preserve">   Total 66200 Bonus for not taking Insurance</t>
  </si>
  <si>
    <t xml:space="preserve">     66201 Med Reimb-Du</t>
  </si>
  <si>
    <t xml:space="preserve">     66202 Med Reimb-PJ</t>
  </si>
  <si>
    <t xml:space="preserve">     66203 Med Reimb-Pam</t>
  </si>
  <si>
    <t xml:space="preserve">      60400 PR - Parsonage Allowance</t>
  </si>
  <si>
    <t xml:space="preserve">   Total 70000 General Expenses</t>
  </si>
  <si>
    <t xml:space="preserve">      70001 GS - Supplies</t>
  </si>
  <si>
    <t xml:space="preserve">      70002 GS - Leasing Fee</t>
  </si>
  <si>
    <t xml:space="preserve">      70003 GS - Telephone/Internet</t>
  </si>
  <si>
    <t xml:space="preserve">      70005 GS - Kitchen Supplies</t>
  </si>
  <si>
    <t xml:space="preserve">      70006 GS - Electricity</t>
  </si>
  <si>
    <t xml:space="preserve">      70007 GS - Water</t>
  </si>
  <si>
    <t xml:space="preserve">      70008 GS - Gas</t>
  </si>
  <si>
    <t xml:space="preserve">      70009 GS - Janitorial Services</t>
  </si>
  <si>
    <t xml:space="preserve">      70010 GS - Landscape Services</t>
  </si>
  <si>
    <t xml:space="preserve">      70011 GS - Repair and Maintenance</t>
  </si>
  <si>
    <t xml:space="preserve">      70012 GS - Fire Alarm Security</t>
  </si>
  <si>
    <t xml:space="preserve">      70015 GS - Property Insurance/Security Alarm</t>
  </si>
  <si>
    <t xml:space="preserve">   Total 71000 Mission Expenses</t>
  </si>
  <si>
    <t xml:space="preserve">      71020 Domestic Mission Trip</t>
  </si>
  <si>
    <t xml:space="preserve">      71050 Overseas Mission Trip</t>
  </si>
  <si>
    <t xml:space="preserve">      71100 Missionaries Support Donation</t>
  </si>
  <si>
    <t xml:space="preserve">      71200 Missions Organization Donation</t>
  </si>
  <si>
    <t xml:space="preserve">      71300 Mission Conference</t>
  </si>
  <si>
    <t xml:space="preserve">      71400 Scholarship</t>
  </si>
  <si>
    <t xml:space="preserve">      71500 Biblical Education</t>
  </si>
  <si>
    <t xml:space="preserve">      71900 Charity Special Project</t>
  </si>
  <si>
    <t xml:space="preserve">   72000 Communication</t>
  </si>
  <si>
    <t xml:space="preserve">   76000 Less Loan Principal</t>
  </si>
  <si>
    <t xml:space="preserve">   85000 Reserve</t>
  </si>
  <si>
    <t xml:space="preserve">      40004 PO - Pastoral Professional Development</t>
  </si>
  <si>
    <t>Deacon</t>
  </si>
  <si>
    <t>Shipping Address</t>
  </si>
  <si>
    <t>WebSite URL</t>
  </si>
  <si>
    <t>Item-1</t>
  </si>
  <si>
    <t>Item-2</t>
  </si>
  <si>
    <t>Item-3</t>
  </si>
  <si>
    <t>Item-4</t>
  </si>
  <si>
    <t>Item-5</t>
  </si>
  <si>
    <t>Item-6</t>
  </si>
  <si>
    <t>Purchase</t>
  </si>
  <si>
    <t>Receiptant</t>
  </si>
  <si>
    <t xml:space="preserve">Contact Email </t>
  </si>
  <si>
    <t>Contact Phone #</t>
  </si>
  <si>
    <t>Ben Mok</t>
  </si>
  <si>
    <t>Coaches</t>
  </si>
  <si>
    <t>Players</t>
  </si>
  <si>
    <t>Soccer</t>
  </si>
  <si>
    <t>Pastoral Staff</t>
  </si>
  <si>
    <t>Badminton</t>
  </si>
  <si>
    <t>Shawn Sun</t>
  </si>
  <si>
    <t>sun650890@gmail.com</t>
  </si>
  <si>
    <t>N</t>
  </si>
  <si>
    <t>Y</t>
  </si>
  <si>
    <t>Xin Zhang(张鑫)</t>
  </si>
  <si>
    <t>zhangxin8236us@gmail.com</t>
  </si>
  <si>
    <t>Oliver Or</t>
  </si>
  <si>
    <t>PJ</t>
  </si>
  <si>
    <t>Yan Liang </t>
  </si>
  <si>
    <t>Tom</t>
  </si>
  <si>
    <t>tomff11@hotmail.com</t>
  </si>
  <si>
    <t>George Li</t>
  </si>
  <si>
    <t>Xin Zhang</t>
  </si>
  <si>
    <t>P.Du</t>
  </si>
  <si>
    <t>Rick Bao </t>
  </si>
  <si>
    <t>Jayjay Zheng</t>
  </si>
  <si>
    <t>Evan Shi</t>
  </si>
  <si>
    <t xml:space="preserve">evanshiinus@gmail.com </t>
  </si>
  <si>
    <t>Jasmine Reddy</t>
  </si>
  <si>
    <t>P.David</t>
  </si>
  <si>
    <t>Risal Gunawan </t>
  </si>
  <si>
    <t>Mengrui Li</t>
  </si>
  <si>
    <t>edisonmengrui@gmail.com</t>
  </si>
  <si>
    <t>Katrina Reddy</t>
  </si>
  <si>
    <t>Rebecca Zhang</t>
  </si>
  <si>
    <t>Rodney Wong </t>
  </si>
  <si>
    <t>Bo Zhao</t>
  </si>
  <si>
    <t>bo@aoxiangus.com</t>
  </si>
  <si>
    <t>Asher Or</t>
  </si>
  <si>
    <t>Kevin Yu</t>
  </si>
  <si>
    <t>Vicky Chiang</t>
  </si>
  <si>
    <t>Weng On Tam</t>
  </si>
  <si>
    <t>Johnny Zhang</t>
  </si>
  <si>
    <t>johnnyzhang.family@gmail.com</t>
  </si>
  <si>
    <t>Keson Zheng</t>
  </si>
  <si>
    <t>Erin Mok</t>
  </si>
  <si>
    <t>Michael Chan</t>
  </si>
  <si>
    <t>Yuhuan Cai </t>
  </si>
  <si>
    <t>kevin.yu@friscocbc.org</t>
  </si>
  <si>
    <t>Kathryn Zhu</t>
  </si>
  <si>
    <t>Simon Ho</t>
  </si>
  <si>
    <t>Yani Saputera </t>
  </si>
  <si>
    <t>benjimok@yahoo.com</t>
  </si>
  <si>
    <t>Lucas Shao</t>
  </si>
  <si>
    <t>Norman Ho </t>
  </si>
  <si>
    <t>Afred Ng</t>
  </si>
  <si>
    <t>mhksco@gmail.com</t>
  </si>
  <si>
    <t>Kevin Zheng</t>
  </si>
  <si>
    <t>Ben Lee</t>
  </si>
  <si>
    <t>Jonathan Chao</t>
  </si>
  <si>
    <t>469-588-5158</t>
  </si>
  <si>
    <t>Ronald Hsieh</t>
  </si>
  <si>
    <t>Miranda Chen </t>
  </si>
  <si>
    <t>Ethan Lau</t>
  </si>
  <si>
    <t>316-869-6172</t>
  </si>
  <si>
    <t>Ying Zhang</t>
  </si>
  <si>
    <t>Andrew Tam</t>
  </si>
  <si>
    <t>512-535-8623</t>
  </si>
  <si>
    <t>erinmok2004@gmail.com</t>
  </si>
  <si>
    <t>Rebecca Bo</t>
  </si>
  <si>
    <t>FCBC - Attn: Lucy Wang</t>
  </si>
  <si>
    <t>10055 Warren Parkway</t>
  </si>
  <si>
    <t>Frisco</t>
  </si>
  <si>
    <t>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</si>
</sst>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_(* #,##0.00_);_(* \(#,##0.00\);_(* \-??_);_(@_)"/>
  </numFmts>
  <fonts count="37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14"/>
      <color theme="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New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"/>
      <name val="Times New Roman"/>
      <family val="1"/>
    </font>
    <font>
      <sz val="12"/>
      <color theme="1"/>
      <name val="Times"/>
      <family val="1"/>
    </font>
    <font>
      <u/>
      <sz val="11"/>
      <color theme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61"/>
      </patternFill>
    </fill>
    <fill>
      <patternFill patternType="solid">
        <fgColor indexed="22"/>
        <bgColor indexed="50"/>
      </patternFill>
    </fill>
    <fill>
      <patternFill patternType="solid">
        <fgColor indexed="55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0" fontId="5" fillId="0" borderId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4" borderId="0" applyNumberFormat="0" applyBorder="0" applyAlignment="0" applyProtection="0"/>
    <xf numFmtId="0" fontId="9" fillId="8" borderId="0" applyNumberFormat="0" applyBorder="0" applyAlignment="0" applyProtection="0"/>
    <xf numFmtId="0" fontId="10" fillId="25" borderId="3" applyNumberFormat="0" applyAlignment="0" applyProtection="0"/>
    <xf numFmtId="0" fontId="11" fillId="26" borderId="4" applyNumberFormat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3" applyNumberFormat="0" applyAlignment="0" applyProtection="0"/>
    <xf numFmtId="0" fontId="19" fillId="0" borderId="8" applyNumberFormat="0" applyFill="0" applyAlignment="0" applyProtection="0"/>
    <xf numFmtId="0" fontId="20" fillId="27" borderId="0" applyNumberFormat="0" applyBorder="0" applyAlignment="0" applyProtection="0"/>
    <xf numFmtId="0" fontId="21" fillId="0" borderId="0"/>
    <xf numFmtId="0" fontId="22" fillId="0" borderId="0"/>
    <xf numFmtId="0" fontId="12" fillId="0" borderId="0"/>
    <xf numFmtId="0" fontId="23" fillId="0" borderId="0"/>
    <xf numFmtId="0" fontId="6" fillId="0" borderId="0"/>
    <xf numFmtId="0" fontId="6" fillId="0" borderId="0"/>
    <xf numFmtId="0" fontId="21" fillId="28" borderId="9" applyNumberFormat="0" applyAlignment="0" applyProtection="0"/>
    <xf numFmtId="0" fontId="24" fillId="25" borderId="10" applyNumberFormat="0" applyAlignment="0" applyProtection="0"/>
    <xf numFmtId="9" fontId="21" fillId="0" borderId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1" fillId="0" borderId="0"/>
    <xf numFmtId="0" fontId="22" fillId="0" borderId="0"/>
    <xf numFmtId="9" fontId="22" fillId="0" borderId="0" applyFont="0" applyFill="0" applyBorder="0" applyAlignment="0" applyProtection="0"/>
    <xf numFmtId="9" fontId="21" fillId="0" borderId="0" applyFill="0" applyBorder="0" applyAlignment="0" applyProtection="0"/>
    <xf numFmtId="44" fontId="7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2" borderId="1" xfId="0" applyFont="1" applyFill="1" applyBorder="1"/>
    <xf numFmtId="0" fontId="1" fillId="3" borderId="1" xfId="0" applyFont="1" applyFill="1" applyBorder="1"/>
    <xf numFmtId="0" fontId="0" fillId="3" borderId="0" xfId="0" applyFill="1"/>
    <xf numFmtId="0" fontId="1" fillId="4" borderId="1" xfId="0" applyFont="1" applyFill="1" applyBorder="1"/>
    <xf numFmtId="164" fontId="1" fillId="3" borderId="1" xfId="0" applyNumberFormat="1" applyFont="1" applyFill="1" applyBorder="1"/>
    <xf numFmtId="165" fontId="1" fillId="4" borderId="1" xfId="0" applyNumberFormat="1" applyFont="1" applyFill="1" applyBorder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2" fillId="6" borderId="1" xfId="0" applyFont="1" applyFill="1" applyBorder="1"/>
    <xf numFmtId="0" fontId="3" fillId="2" borderId="2" xfId="0" applyFont="1" applyFill="1" applyBorder="1"/>
    <xf numFmtId="0" fontId="4" fillId="0" borderId="0" xfId="0" applyFont="1"/>
    <xf numFmtId="0" fontId="5" fillId="0" borderId="0" xfId="1"/>
    <xf numFmtId="0" fontId="28" fillId="0" borderId="1" xfId="1" applyFont="1" applyBorder="1"/>
    <xf numFmtId="0" fontId="29" fillId="2" borderId="1" xfId="1" applyFont="1" applyFill="1" applyBorder="1"/>
    <xf numFmtId="0" fontId="1" fillId="29" borderId="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0" fillId="29" borderId="1" xfId="0" applyFont="1" applyFill="1" applyBorder="1"/>
    <xf numFmtId="0" fontId="28" fillId="30" borderId="1" xfId="1" applyFont="1" applyFill="1" applyBorder="1"/>
    <xf numFmtId="0" fontId="5" fillId="30" borderId="0" xfId="1" applyFill="1"/>
    <xf numFmtId="0" fontId="30" fillId="0" borderId="1" xfId="0" applyFont="1" applyBorder="1"/>
    <xf numFmtId="0" fontId="29" fillId="2" borderId="1" xfId="0" applyFont="1" applyFill="1" applyBorder="1"/>
    <xf numFmtId="0" fontId="31" fillId="0" borderId="1" xfId="0" applyFont="1" applyBorder="1"/>
    <xf numFmtId="16" fontId="30" fillId="0" borderId="1" xfId="0" applyNumberFormat="1" applyFont="1" applyBorder="1"/>
    <xf numFmtId="0" fontId="29" fillId="2" borderId="1" xfId="0" applyFont="1" applyFill="1" applyBorder="1" applyAlignment="1">
      <alignment horizontal="center"/>
    </xf>
    <xf numFmtId="0" fontId="30" fillId="3" borderId="1" xfId="0" applyFont="1" applyFill="1" applyBorder="1"/>
    <xf numFmtId="0" fontId="32" fillId="31" borderId="1" xfId="62" applyFill="1" applyBorder="1"/>
    <xf numFmtId="0" fontId="30" fillId="3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31" borderId="1" xfId="0" applyFont="1" applyFill="1" applyBorder="1"/>
    <xf numFmtId="0" fontId="34" fillId="31" borderId="1" xfId="62" applyFont="1" applyFill="1" applyBorder="1"/>
    <xf numFmtId="0" fontId="34" fillId="31" borderId="1" xfId="62" applyFont="1" applyFill="1" applyBorder="1" applyAlignment="1">
      <alignment horizontal="left"/>
    </xf>
    <xf numFmtId="0" fontId="30" fillId="32" borderId="1" xfId="0" applyFont="1" applyFill="1" applyBorder="1"/>
    <xf numFmtId="0" fontId="30" fillId="33" borderId="1" xfId="0" applyFont="1" applyFill="1" applyBorder="1"/>
    <xf numFmtId="0" fontId="33" fillId="3" borderId="1" xfId="0" applyFont="1" applyFill="1" applyBorder="1"/>
    <xf numFmtId="0" fontId="34" fillId="3" borderId="1" xfId="62" applyFont="1" applyFill="1" applyBorder="1"/>
    <xf numFmtId="0" fontId="35" fillId="0" borderId="12" xfId="0" applyFont="1" applyBorder="1"/>
    <xf numFmtId="0" fontId="31" fillId="0" borderId="0" xfId="0" applyFont="1"/>
    <xf numFmtId="0" fontId="35" fillId="0" borderId="1" xfId="0" applyFont="1" applyBorder="1"/>
    <xf numFmtId="0" fontId="36" fillId="3" borderId="1" xfId="63" applyFill="1" applyBorder="1" applyAlignment="1" applyProtection="1"/>
  </cellXfs>
  <cellStyles count="6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B000000}"/>
    <cellStyle name="Currency 2" xfId="30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Hyperlink" xfId="63" builtinId="8"/>
    <cellStyle name="Hyperlink 2" xfId="62" xr:uid="{00000000-0005-0000-0000-000024000000}"/>
    <cellStyle name="Input 2" xfId="37" xr:uid="{00000000-0005-0000-0000-000025000000}"/>
    <cellStyle name="Linked Cell 2" xfId="38" xr:uid="{00000000-0005-0000-0000-000026000000}"/>
    <cellStyle name="Neutral 2" xfId="39" xr:uid="{00000000-0005-0000-0000-000027000000}"/>
    <cellStyle name="Normal" xfId="0" builtinId="0"/>
    <cellStyle name="Normal 2" xfId="1" xr:uid="{00000000-0005-0000-0000-000029000000}"/>
    <cellStyle name="Normal 2 2" xfId="40" xr:uid="{00000000-0005-0000-0000-00002A000000}"/>
    <cellStyle name="Normal 2_2010 Budget vs 2009 Expense &amp; Budget V2.4-congregation(1)" xfId="41" xr:uid="{00000000-0005-0000-0000-00002B000000}"/>
    <cellStyle name="Normal 3" xfId="42" xr:uid="{00000000-0005-0000-0000-00002C000000}"/>
    <cellStyle name="Normal 4" xfId="43" xr:uid="{00000000-0005-0000-0000-00002D000000}"/>
    <cellStyle name="Normal 5" xfId="44" xr:uid="{00000000-0005-0000-0000-00002E000000}"/>
    <cellStyle name="Normal 6" xfId="45" xr:uid="{00000000-0005-0000-0000-00002F000000}"/>
    <cellStyle name="Note 2" xfId="46" xr:uid="{00000000-0005-0000-0000-000030000000}"/>
    <cellStyle name="Output 2" xfId="47" xr:uid="{00000000-0005-0000-0000-000031000000}"/>
    <cellStyle name="Percent 2" xfId="48" xr:uid="{00000000-0005-0000-0000-000032000000}"/>
    <cellStyle name="Percent 2 2" xfId="49" xr:uid="{00000000-0005-0000-0000-000033000000}"/>
    <cellStyle name="Percent 3" xfId="50" xr:uid="{00000000-0005-0000-0000-000034000000}"/>
    <cellStyle name="Title 2" xfId="51" xr:uid="{00000000-0005-0000-0000-000035000000}"/>
    <cellStyle name="Total 2" xfId="52" xr:uid="{00000000-0005-0000-0000-000036000000}"/>
    <cellStyle name="Warning Text 2" xfId="53" xr:uid="{00000000-0005-0000-0000-000037000000}"/>
    <cellStyle name="普通 2" xfId="54" xr:uid="{00000000-0005-0000-0000-000038000000}"/>
    <cellStyle name="普通 3" xfId="55" xr:uid="{00000000-0005-0000-0000-000039000000}"/>
    <cellStyle name="百分比 2" xfId="56" xr:uid="{00000000-0005-0000-0000-00003A000000}"/>
    <cellStyle name="百分比 3" xfId="57" xr:uid="{00000000-0005-0000-0000-00003B000000}"/>
    <cellStyle name="货币 2" xfId="58" xr:uid="{00000000-0005-0000-0000-00003C000000}"/>
    <cellStyle name="货币 3" xfId="59" xr:uid="{00000000-0005-0000-0000-00003D000000}"/>
    <cellStyle name="逗号 2" xfId="60" xr:uid="{00000000-0005-0000-0000-00003E000000}"/>
    <cellStyle name="逗号 3" xfId="61" xr:uid="{00000000-0005-0000-0000-00003F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CBC%20Loan%20(New%20Es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Cash Flow (2)"/>
      <sheetName val="Loan"/>
      <sheetName val="2004-Est"/>
      <sheetName val="BREAKDOWN"/>
      <sheetName val="Amortization Table"/>
      <sheetName val="Update"/>
      <sheetName val="Sheet1"/>
    </sheetNames>
    <sheetDataSet>
      <sheetData sheetId="0">
        <row r="1">
          <cell r="A1" t="str">
            <v>Loan Calculator</v>
          </cell>
        </row>
      </sheetData>
      <sheetData sheetId="1"/>
      <sheetData sheetId="2"/>
      <sheetData sheetId="3"/>
      <sheetData sheetId="4"/>
      <sheetData sheetId="5">
        <row r="1">
          <cell r="A1" t="str">
            <v>Loan Calculator</v>
          </cell>
        </row>
        <row r="5">
          <cell r="B5" t="str">
            <v>Enter Values</v>
          </cell>
          <cell r="F5" t="str">
            <v>Loan Summary</v>
          </cell>
        </row>
        <row r="6">
          <cell r="C6" t="str">
            <v>Loan Amount</v>
          </cell>
          <cell r="D6">
            <v>1000000</v>
          </cell>
          <cell r="G6" t="str">
            <v>Scheduled Payment</v>
          </cell>
          <cell r="H6">
            <v>7309.2820237757223</v>
          </cell>
        </row>
        <row r="7">
          <cell r="C7" t="str">
            <v>Annual Interest Rate</v>
          </cell>
          <cell r="D7">
            <v>6.25E-2</v>
          </cell>
          <cell r="G7" t="str">
            <v>Scheduled Number of Payments</v>
          </cell>
          <cell r="H7">
            <v>240</v>
          </cell>
        </row>
        <row r="8">
          <cell r="C8" t="str">
            <v>Loan Period in Years</v>
          </cell>
          <cell r="D8">
            <v>20</v>
          </cell>
          <cell r="G8" t="str">
            <v>Actual Number of Payments</v>
          </cell>
          <cell r="H8">
            <v>162</v>
          </cell>
        </row>
        <row r="9">
          <cell r="C9" t="str">
            <v>Number of Payments Per Year</v>
          </cell>
          <cell r="D9">
            <v>12</v>
          </cell>
          <cell r="G9" t="str">
            <v>Total Early Payments</v>
          </cell>
          <cell r="H9">
            <v>420980.18</v>
          </cell>
        </row>
        <row r="10">
          <cell r="C10" t="str">
            <v>Start Date of Loan</v>
          </cell>
          <cell r="D10">
            <v>38687</v>
          </cell>
          <cell r="G10" t="str">
            <v>Total Interest</v>
          </cell>
          <cell r="H10">
            <v>605083.86529130244</v>
          </cell>
        </row>
        <row r="11">
          <cell r="C11" t="str">
            <v>Optional Extra Payments</v>
          </cell>
        </row>
        <row r="13">
          <cell r="B13" t="str">
            <v>Lender Name:</v>
          </cell>
        </row>
        <row r="16">
          <cell r="A16" t="str">
            <v>PmtNo.</v>
          </cell>
          <cell r="B16" t="str">
            <v>Payment Date</v>
          </cell>
          <cell r="C16" t="str">
            <v>Beginning Balance</v>
          </cell>
          <cell r="D16" t="str">
            <v>Scheduled Payment</v>
          </cell>
          <cell r="E16" t="str">
            <v>Extra Payment</v>
          </cell>
          <cell r="F16" t="str">
            <v>Total Payment</v>
          </cell>
          <cell r="G16" t="str">
            <v>Principal</v>
          </cell>
          <cell r="H16" t="str">
            <v>Interest</v>
          </cell>
          <cell r="I16" t="str">
            <v>Ending Balance</v>
          </cell>
        </row>
        <row r="18">
          <cell r="A18">
            <v>1</v>
          </cell>
          <cell r="B18">
            <v>38718</v>
          </cell>
          <cell r="C18">
            <v>1000000</v>
          </cell>
          <cell r="D18">
            <v>7309.2820237757223</v>
          </cell>
          <cell r="E18">
            <v>0</v>
          </cell>
          <cell r="F18">
            <v>7309.2820237757223</v>
          </cell>
          <cell r="G18">
            <v>2100.9486904423893</v>
          </cell>
          <cell r="H18">
            <v>5208.333333333333</v>
          </cell>
          <cell r="I18">
            <v>997899.05130955763</v>
          </cell>
        </row>
        <row r="19">
          <cell r="A19">
            <v>2</v>
          </cell>
          <cell r="B19">
            <v>38749</v>
          </cell>
          <cell r="C19">
            <v>997899.05130955763</v>
          </cell>
          <cell r="D19">
            <v>7309.2820237757223</v>
          </cell>
          <cell r="E19">
            <v>0</v>
          </cell>
          <cell r="F19">
            <v>7309.2820237757223</v>
          </cell>
          <cell r="G19">
            <v>2111.891131538443</v>
          </cell>
          <cell r="H19">
            <v>5197.3908922372793</v>
          </cell>
          <cell r="I19">
            <v>995787.1601780192</v>
          </cell>
        </row>
        <row r="20">
          <cell r="A20">
            <v>3</v>
          </cell>
          <cell r="B20">
            <v>38777</v>
          </cell>
          <cell r="C20">
            <v>995787.1601780192</v>
          </cell>
          <cell r="D20">
            <v>7309.2820237757223</v>
          </cell>
          <cell r="E20">
            <v>0</v>
          </cell>
          <cell r="F20">
            <v>7309.2820237757223</v>
          </cell>
          <cell r="G20">
            <v>2122.8905645152054</v>
          </cell>
          <cell r="H20">
            <v>5186.391459260517</v>
          </cell>
          <cell r="I20">
            <v>993664.26961350394</v>
          </cell>
        </row>
        <row r="21">
          <cell r="A21">
            <v>4</v>
          </cell>
          <cell r="B21">
            <v>38808</v>
          </cell>
          <cell r="C21">
            <v>993664.26961350394</v>
          </cell>
          <cell r="D21">
            <v>7309.2820237757223</v>
          </cell>
          <cell r="E21">
            <v>0</v>
          </cell>
          <cell r="F21">
            <v>7309.2820237757223</v>
          </cell>
          <cell r="G21">
            <v>2133.947286205389</v>
          </cell>
          <cell r="H21">
            <v>5175.3347375703333</v>
          </cell>
          <cell r="I21">
            <v>991530.32232729858</v>
          </cell>
        </row>
        <row r="22">
          <cell r="A22">
            <v>5</v>
          </cell>
          <cell r="B22">
            <v>38838</v>
          </cell>
          <cell r="C22">
            <v>991530.32232729858</v>
          </cell>
          <cell r="D22">
            <v>7309.2820237757223</v>
          </cell>
          <cell r="E22">
            <v>0</v>
          </cell>
          <cell r="F22">
            <v>7309.2820237757223</v>
          </cell>
          <cell r="G22">
            <v>2145.0615949877092</v>
          </cell>
          <cell r="H22">
            <v>5164.2204287880131</v>
          </cell>
          <cell r="I22">
            <v>989385.26073231082</v>
          </cell>
        </row>
        <row r="23">
          <cell r="A23">
            <v>6</v>
          </cell>
          <cell r="B23">
            <v>38869</v>
          </cell>
          <cell r="C23">
            <v>989385.26073231082</v>
          </cell>
          <cell r="D23">
            <v>7309.2820237757223</v>
          </cell>
          <cell r="E23">
            <v>0</v>
          </cell>
          <cell r="F23">
            <v>7309.2820237757223</v>
          </cell>
          <cell r="G23">
            <v>2156.2337907949368</v>
          </cell>
          <cell r="H23">
            <v>5153.0482329807855</v>
          </cell>
          <cell r="I23">
            <v>987229.02694151585</v>
          </cell>
        </row>
        <row r="24">
          <cell r="A24">
            <v>7</v>
          </cell>
          <cell r="B24">
            <v>38899</v>
          </cell>
          <cell r="C24">
            <v>987229.02694151585</v>
          </cell>
          <cell r="D24">
            <v>7309.2820237757223</v>
          </cell>
          <cell r="E24">
            <v>0</v>
          </cell>
          <cell r="F24">
            <v>7309.2820237757223</v>
          </cell>
          <cell r="G24">
            <v>2167.4641751219942</v>
          </cell>
          <cell r="H24">
            <v>5141.8178486537281</v>
          </cell>
          <cell r="I24">
            <v>985061.56276639388</v>
          </cell>
        </row>
        <row r="25">
          <cell r="A25">
            <v>8</v>
          </cell>
          <cell r="B25">
            <v>38930</v>
          </cell>
          <cell r="C25">
            <v>985061.56276639388</v>
          </cell>
          <cell r="D25">
            <v>7309.2820237757223</v>
          </cell>
          <cell r="E25">
            <v>0</v>
          </cell>
          <cell r="F25">
            <v>7309.2820237757223</v>
          </cell>
          <cell r="G25">
            <v>2178.7530510340875</v>
          </cell>
          <cell r="H25">
            <v>5130.5289727416348</v>
          </cell>
          <cell r="I25">
            <v>982882.80971535982</v>
          </cell>
        </row>
        <row r="26">
          <cell r="A26">
            <v>9</v>
          </cell>
          <cell r="B26">
            <v>38961</v>
          </cell>
          <cell r="C26">
            <v>982882.80971535982</v>
          </cell>
          <cell r="D26">
            <v>7309.2820237757223</v>
          </cell>
          <cell r="E26">
            <v>0</v>
          </cell>
          <cell r="F26">
            <v>7309.2820237757223</v>
          </cell>
          <cell r="G26">
            <v>2190.1007231748899</v>
          </cell>
          <cell r="H26">
            <v>5119.1813006008324</v>
          </cell>
          <cell r="I26">
            <v>980692.70899218495</v>
          </cell>
        </row>
        <row r="27">
          <cell r="A27">
            <v>10</v>
          </cell>
          <cell r="B27">
            <v>38991</v>
          </cell>
          <cell r="C27">
            <v>980692.70899218495</v>
          </cell>
          <cell r="D27">
            <v>7309.2820237757223</v>
          </cell>
          <cell r="E27">
            <v>0</v>
          </cell>
          <cell r="F27">
            <v>7309.2820237757223</v>
          </cell>
          <cell r="G27">
            <v>2201.507497774759</v>
          </cell>
          <cell r="H27">
            <v>5107.7745260009633</v>
          </cell>
          <cell r="I27">
            <v>978491.20149441017</v>
          </cell>
        </row>
        <row r="28">
          <cell r="A28">
            <v>11</v>
          </cell>
          <cell r="B28">
            <v>39022</v>
          </cell>
          <cell r="C28">
            <v>978491.20149441017</v>
          </cell>
          <cell r="D28">
            <v>7309.2820237757223</v>
          </cell>
          <cell r="E28">
            <v>0</v>
          </cell>
          <cell r="F28">
            <v>7309.2820237757223</v>
          </cell>
          <cell r="G28">
            <v>2212.9736826590024</v>
          </cell>
          <cell r="H28">
            <v>5096.3083411167199</v>
          </cell>
          <cell r="I28">
            <v>976278.22781175119</v>
          </cell>
        </row>
        <row r="29">
          <cell r="A29">
            <v>12</v>
          </cell>
          <cell r="B29">
            <v>39052</v>
          </cell>
          <cell r="C29">
            <v>976278.22781175119</v>
          </cell>
          <cell r="D29">
            <v>7309.2820237757223</v>
          </cell>
          <cell r="E29">
            <v>0</v>
          </cell>
          <cell r="F29">
            <v>7309.2820237757223</v>
          </cell>
          <cell r="G29">
            <v>2224.4995872561849</v>
          </cell>
          <cell r="H29">
            <v>5084.7824365195374</v>
          </cell>
          <cell r="I29">
            <v>974053.72822449496</v>
          </cell>
        </row>
        <row r="30">
          <cell r="A30">
            <v>13</v>
          </cell>
          <cell r="B30">
            <v>39083</v>
          </cell>
          <cell r="C30">
            <v>974053.72822449496</v>
          </cell>
          <cell r="D30">
            <v>7309.2820237757223</v>
          </cell>
          <cell r="E30">
            <v>0</v>
          </cell>
          <cell r="F30">
            <v>7309.2820237757223</v>
          </cell>
          <cell r="G30">
            <v>2236.0855226064778</v>
          </cell>
          <cell r="H30">
            <v>5073.1965011692446</v>
          </cell>
          <cell r="I30">
            <v>971817.64270188846</v>
          </cell>
        </row>
        <row r="31">
          <cell r="A31">
            <v>14</v>
          </cell>
          <cell r="B31">
            <v>39114</v>
          </cell>
          <cell r="C31">
            <v>971817.64270188846</v>
          </cell>
          <cell r="D31">
            <v>7309.2820237757223</v>
          </cell>
          <cell r="E31">
            <v>0</v>
          </cell>
          <cell r="F31">
            <v>7309.2820237757223</v>
          </cell>
          <cell r="G31">
            <v>2247.7318013700533</v>
          </cell>
          <cell r="H31">
            <v>5061.550222405669</v>
          </cell>
          <cell r="I31">
            <v>969569.91090051841</v>
          </cell>
        </row>
        <row r="32">
          <cell r="A32">
            <v>15</v>
          </cell>
          <cell r="B32">
            <v>39142</v>
          </cell>
          <cell r="C32">
            <v>969569.91090051841</v>
          </cell>
          <cell r="D32">
            <v>7309.2820237757223</v>
          </cell>
          <cell r="E32">
            <v>0</v>
          </cell>
          <cell r="F32">
            <v>7309.2820237757223</v>
          </cell>
          <cell r="G32">
            <v>2259.4387378355223</v>
          </cell>
          <cell r="H32">
            <v>5049.8432859402001</v>
          </cell>
          <cell r="I32">
            <v>967310.47216268291</v>
          </cell>
        </row>
        <row r="33">
          <cell r="A33">
            <v>16</v>
          </cell>
          <cell r="B33">
            <v>39173</v>
          </cell>
          <cell r="C33">
            <v>967310.47216268291</v>
          </cell>
          <cell r="D33">
            <v>7309.2820237757223</v>
          </cell>
          <cell r="E33">
            <v>0</v>
          </cell>
          <cell r="F33">
            <v>7309.2820237757223</v>
          </cell>
          <cell r="G33">
            <v>2271.2066479284158</v>
          </cell>
          <cell r="H33">
            <v>5038.0753758473065</v>
          </cell>
          <cell r="I33">
            <v>965039.26551475446</v>
          </cell>
        </row>
        <row r="34">
          <cell r="A34">
            <v>17</v>
          </cell>
          <cell r="B34">
            <v>39203</v>
          </cell>
          <cell r="C34">
            <v>965039.26551475446</v>
          </cell>
          <cell r="D34">
            <v>7309.2820237757223</v>
          </cell>
          <cell r="E34">
            <v>0</v>
          </cell>
          <cell r="F34">
            <v>7309.2820237757223</v>
          </cell>
          <cell r="G34">
            <v>2283.0358492197092</v>
          </cell>
          <cell r="H34">
            <v>5026.2461745560131</v>
          </cell>
          <cell r="I34">
            <v>962756.2296655348</v>
          </cell>
        </row>
        <row r="35">
          <cell r="A35">
            <v>18</v>
          </cell>
          <cell r="B35">
            <v>39234</v>
          </cell>
          <cell r="C35">
            <v>962756.2296655348</v>
          </cell>
          <cell r="D35">
            <v>7309.2820237757223</v>
          </cell>
          <cell r="E35">
            <v>0</v>
          </cell>
          <cell r="F35">
            <v>7309.2820237757223</v>
          </cell>
          <cell r="G35">
            <v>2294.9266609343949</v>
          </cell>
          <cell r="H35">
            <v>5014.3553628413274</v>
          </cell>
          <cell r="I35">
            <v>960461.30300460046</v>
          </cell>
        </row>
        <row r="36">
          <cell r="A36">
            <v>19</v>
          </cell>
          <cell r="B36">
            <v>39264</v>
          </cell>
          <cell r="C36">
            <v>960461.30300460046</v>
          </cell>
          <cell r="D36">
            <v>7309.2820237757223</v>
          </cell>
          <cell r="E36">
            <v>0</v>
          </cell>
          <cell r="F36">
            <v>7309.2820237757223</v>
          </cell>
          <cell r="G36">
            <v>2306.8794039600953</v>
          </cell>
          <cell r="H36">
            <v>5002.4026198156271</v>
          </cell>
          <cell r="I36">
            <v>958154.42360064038</v>
          </cell>
        </row>
        <row r="37">
          <cell r="A37">
            <v>20</v>
          </cell>
          <cell r="B37">
            <v>39295</v>
          </cell>
          <cell r="C37">
            <v>958154.42360064038</v>
          </cell>
          <cell r="D37">
            <v>7309.2820237757223</v>
          </cell>
          <cell r="E37">
            <v>0</v>
          </cell>
          <cell r="F37">
            <v>7309.2820237757223</v>
          </cell>
          <cell r="G37">
            <v>2318.8944008557201</v>
          </cell>
          <cell r="H37">
            <v>4990.3876229200023</v>
          </cell>
          <cell r="I37">
            <v>955835.52919978462</v>
          </cell>
        </row>
        <row r="38">
          <cell r="A38">
            <v>21</v>
          </cell>
          <cell r="B38">
            <v>39326</v>
          </cell>
          <cell r="C38">
            <v>955835.52919978462</v>
          </cell>
          <cell r="D38">
            <v>7309.2820237757223</v>
          </cell>
          <cell r="E38">
            <v>0</v>
          </cell>
          <cell r="F38">
            <v>7309.2820237757223</v>
          </cell>
          <cell r="G38">
            <v>2330.9719758601777</v>
          </cell>
          <cell r="H38">
            <v>4978.3100479155446</v>
          </cell>
          <cell r="I38">
            <v>953504.55722392444</v>
          </cell>
        </row>
        <row r="39">
          <cell r="A39">
            <v>22</v>
          </cell>
          <cell r="B39">
            <v>39356</v>
          </cell>
          <cell r="C39">
            <v>953504.55722392444</v>
          </cell>
          <cell r="D39">
            <v>7309.2820237757223</v>
          </cell>
          <cell r="E39">
            <v>0</v>
          </cell>
          <cell r="F39">
            <v>7309.2820237757223</v>
          </cell>
          <cell r="G39">
            <v>2343.1124549011156</v>
          </cell>
          <cell r="H39">
            <v>4966.1695688746067</v>
          </cell>
          <cell r="I39">
            <v>951161.44476902334</v>
          </cell>
        </row>
        <row r="40">
          <cell r="A40">
            <v>23</v>
          </cell>
          <cell r="B40">
            <v>39387</v>
          </cell>
          <cell r="C40">
            <v>951161.44476902334</v>
          </cell>
          <cell r="D40">
            <v>7309.2820237757223</v>
          </cell>
          <cell r="E40">
            <v>0</v>
          </cell>
          <cell r="F40">
            <v>7309.2820237757223</v>
          </cell>
          <cell r="G40">
            <v>2355.3161656037255</v>
          </cell>
          <cell r="H40">
            <v>4953.9658581719968</v>
          </cell>
          <cell r="I40">
            <v>948806.12860341964</v>
          </cell>
        </row>
        <row r="41">
          <cell r="A41">
            <v>24</v>
          </cell>
          <cell r="B41">
            <v>39417</v>
          </cell>
          <cell r="C41">
            <v>948806.12860341964</v>
          </cell>
          <cell r="D41">
            <v>7309.2820237757223</v>
          </cell>
          <cell r="E41">
            <v>0</v>
          </cell>
          <cell r="F41">
            <v>7309.2820237757223</v>
          </cell>
          <cell r="G41">
            <v>2367.5834372995787</v>
          </cell>
          <cell r="H41">
            <v>4941.6985864761436</v>
          </cell>
          <cell r="I41">
            <v>946438.54516612005</v>
          </cell>
        </row>
        <row r="42">
          <cell r="A42">
            <v>25</v>
          </cell>
          <cell r="B42">
            <v>39448</v>
          </cell>
          <cell r="C42">
            <v>946438.54516612005</v>
          </cell>
          <cell r="D42">
            <v>7309.2820237757223</v>
          </cell>
          <cell r="E42">
            <v>0</v>
          </cell>
          <cell r="F42">
            <v>7309.2820237757223</v>
          </cell>
          <cell r="G42">
            <v>2379.9146010355134</v>
          </cell>
          <cell r="H42">
            <v>4929.3674227402089</v>
          </cell>
          <cell r="I42">
            <v>944058.63056508452</v>
          </cell>
        </row>
        <row r="43">
          <cell r="A43">
            <v>26</v>
          </cell>
          <cell r="B43">
            <v>39479</v>
          </cell>
          <cell r="C43">
            <v>944058.63056508452</v>
          </cell>
          <cell r="D43">
            <v>7309.2820237757223</v>
          </cell>
          <cell r="E43">
            <v>0</v>
          </cell>
          <cell r="F43">
            <v>7309.2820237757223</v>
          </cell>
          <cell r="G43">
            <v>2392.3099895825735</v>
          </cell>
          <cell r="H43">
            <v>4916.9720341931488</v>
          </cell>
          <cell r="I43">
            <v>941666.32057550189</v>
          </cell>
        </row>
        <row r="44">
          <cell r="A44">
            <v>27</v>
          </cell>
          <cell r="B44">
            <v>39508</v>
          </cell>
          <cell r="C44">
            <v>941666.32057550189</v>
          </cell>
          <cell r="D44">
            <v>7309.2820237757223</v>
          </cell>
          <cell r="E44">
            <v>0</v>
          </cell>
          <cell r="F44">
            <v>7309.2820237757223</v>
          </cell>
          <cell r="G44">
            <v>2404.769937444983</v>
          </cell>
          <cell r="H44">
            <v>4904.5120863307393</v>
          </cell>
          <cell r="I44">
            <v>939261.55063805694</v>
          </cell>
        </row>
        <row r="45">
          <cell r="A45">
            <v>28</v>
          </cell>
          <cell r="B45">
            <v>39539</v>
          </cell>
          <cell r="C45">
            <v>939261.55063805694</v>
          </cell>
          <cell r="D45">
            <v>7309.2820237757223</v>
          </cell>
          <cell r="E45">
            <v>0</v>
          </cell>
          <cell r="F45">
            <v>7309.2820237757223</v>
          </cell>
          <cell r="G45">
            <v>2417.2947808691761</v>
          </cell>
          <cell r="H45">
            <v>4891.9872429065463</v>
          </cell>
          <cell r="I45">
            <v>936844.25585718779</v>
          </cell>
        </row>
        <row r="46">
          <cell r="A46">
            <v>29</v>
          </cell>
          <cell r="B46">
            <v>39569</v>
          </cell>
          <cell r="C46">
            <v>936844.25585718779</v>
          </cell>
          <cell r="D46">
            <v>7309.2820237757223</v>
          </cell>
          <cell r="E46">
            <v>0</v>
          </cell>
          <cell r="F46">
            <v>7309.2820237757223</v>
          </cell>
          <cell r="G46">
            <v>2429.8848578528696</v>
          </cell>
          <cell r="H46">
            <v>4879.3971659228528</v>
          </cell>
          <cell r="I46">
            <v>934414.37099933496</v>
          </cell>
        </row>
        <row r="47">
          <cell r="A47">
            <v>30</v>
          </cell>
          <cell r="B47">
            <v>39600</v>
          </cell>
          <cell r="C47">
            <v>934414.37099933496</v>
          </cell>
          <cell r="D47">
            <v>7309.2820237757223</v>
          </cell>
          <cell r="E47">
            <v>0</v>
          </cell>
          <cell r="F47">
            <v>7309.2820237757223</v>
          </cell>
          <cell r="G47">
            <v>2442.5405081541858</v>
          </cell>
          <cell r="H47">
            <v>4866.7415156215366</v>
          </cell>
          <cell r="I47">
            <v>931971.83049118076</v>
          </cell>
        </row>
        <row r="48">
          <cell r="A48">
            <v>31</v>
          </cell>
          <cell r="B48">
            <v>39630</v>
          </cell>
          <cell r="C48">
            <v>931971.83049118076</v>
          </cell>
          <cell r="D48">
            <v>7309.2820237757223</v>
          </cell>
          <cell r="E48">
            <v>0</v>
          </cell>
          <cell r="F48">
            <v>7309.2820237757223</v>
          </cell>
          <cell r="G48">
            <v>2455.2620733008225</v>
          </cell>
          <cell r="H48">
            <v>4854.0199504748998</v>
          </cell>
          <cell r="I48">
            <v>929516.56841787999</v>
          </cell>
        </row>
        <row r="49">
          <cell r="A49">
            <v>32</v>
          </cell>
          <cell r="B49">
            <v>39661</v>
          </cell>
          <cell r="C49">
            <v>929516.56841787999</v>
          </cell>
          <cell r="D49">
            <v>7309.2820237757223</v>
          </cell>
          <cell r="E49">
            <v>0</v>
          </cell>
          <cell r="F49">
            <v>7309.2820237757223</v>
          </cell>
          <cell r="G49">
            <v>2468.0498965992638</v>
          </cell>
          <cell r="H49">
            <v>4841.2321271764586</v>
          </cell>
          <cell r="I49">
            <v>927048.51852128073</v>
          </cell>
        </row>
        <row r="50">
          <cell r="A50">
            <v>33</v>
          </cell>
          <cell r="B50">
            <v>39692</v>
          </cell>
          <cell r="C50">
            <v>927048.51852128073</v>
          </cell>
          <cell r="D50">
            <v>7309.2820237757223</v>
          </cell>
          <cell r="E50">
            <v>0</v>
          </cell>
          <cell r="F50">
            <v>7309.2820237757223</v>
          </cell>
          <cell r="G50">
            <v>2480.9043231440519</v>
          </cell>
          <cell r="H50">
            <v>4828.3777006316705</v>
          </cell>
          <cell r="I50">
            <v>924567.61419813673</v>
          </cell>
        </row>
        <row r="51">
          <cell r="A51">
            <v>34</v>
          </cell>
          <cell r="B51">
            <v>39722</v>
          </cell>
          <cell r="C51">
            <v>924567.61419813673</v>
          </cell>
          <cell r="D51">
            <v>7309.2820237757223</v>
          </cell>
          <cell r="E51">
            <v>0</v>
          </cell>
          <cell r="F51">
            <v>7309.2820237757223</v>
          </cell>
          <cell r="G51">
            <v>2493.8256998270936</v>
          </cell>
          <cell r="H51">
            <v>4815.4563239486288</v>
          </cell>
          <cell r="I51">
            <v>922073.78849830967</v>
          </cell>
        </row>
        <row r="52">
          <cell r="A52">
            <v>35</v>
          </cell>
          <cell r="B52">
            <v>39753</v>
          </cell>
          <cell r="C52">
            <v>922073.78849830967</v>
          </cell>
          <cell r="D52">
            <v>7309.2820237757223</v>
          </cell>
          <cell r="E52">
            <v>0</v>
          </cell>
          <cell r="F52">
            <v>7309.2820237757223</v>
          </cell>
          <cell r="G52">
            <v>2506.8143753470258</v>
          </cell>
          <cell r="H52">
            <v>4802.4676484286965</v>
          </cell>
          <cell r="I52">
            <v>919566.97412296268</v>
          </cell>
        </row>
        <row r="53">
          <cell r="A53">
            <v>36</v>
          </cell>
          <cell r="B53">
            <v>39783</v>
          </cell>
          <cell r="C53">
            <v>919566.97412296268</v>
          </cell>
          <cell r="D53">
            <v>7309.2820237757223</v>
          </cell>
          <cell r="E53">
            <v>0</v>
          </cell>
          <cell r="F53">
            <v>7309.2820237757223</v>
          </cell>
          <cell r="G53">
            <v>2519.8707002186247</v>
          </cell>
          <cell r="H53">
            <v>4789.4113235570976</v>
          </cell>
          <cell r="I53">
            <v>917047.10342274408</v>
          </cell>
        </row>
        <row r="54">
          <cell r="A54">
            <v>37</v>
          </cell>
          <cell r="B54">
            <v>39814</v>
          </cell>
          <cell r="C54">
            <v>917047.10342274408</v>
          </cell>
          <cell r="D54">
            <v>7309.2820237757223</v>
          </cell>
          <cell r="E54">
            <v>0</v>
          </cell>
          <cell r="F54">
            <v>7309.2820237757223</v>
          </cell>
          <cell r="G54">
            <v>2532.9950267822633</v>
          </cell>
          <cell r="H54">
            <v>4776.2869969934591</v>
          </cell>
          <cell r="I54">
            <v>914514.10839596181</v>
          </cell>
        </row>
        <row r="55">
          <cell r="A55">
            <v>38</v>
          </cell>
          <cell r="B55">
            <v>39845</v>
          </cell>
          <cell r="C55">
            <v>914514.10839596181</v>
          </cell>
          <cell r="D55">
            <v>7309.2820237757223</v>
          </cell>
          <cell r="E55">
            <v>0</v>
          </cell>
          <cell r="F55">
            <v>7309.2820237757223</v>
          </cell>
          <cell r="G55">
            <v>2546.1877092134209</v>
          </cell>
          <cell r="H55">
            <v>4763.0943145623014</v>
          </cell>
          <cell r="I55">
            <v>911967.92068674834</v>
          </cell>
        </row>
        <row r="56">
          <cell r="A56">
            <v>39</v>
          </cell>
          <cell r="B56">
            <v>39873</v>
          </cell>
          <cell r="C56">
            <v>911967.92068674834</v>
          </cell>
          <cell r="D56">
            <v>7309.2820237757223</v>
          </cell>
          <cell r="E56">
            <v>0</v>
          </cell>
          <cell r="F56">
            <v>7309.2820237757223</v>
          </cell>
          <cell r="G56">
            <v>2559.4491035322417</v>
          </cell>
          <cell r="H56">
            <v>4749.8329202434807</v>
          </cell>
          <cell r="I56">
            <v>909408.4715832161</v>
          </cell>
        </row>
        <row r="57">
          <cell r="A57">
            <v>40</v>
          </cell>
          <cell r="B57">
            <v>39904</v>
          </cell>
          <cell r="C57">
            <v>909408.4715832161</v>
          </cell>
          <cell r="D57">
            <v>7309.2820237757223</v>
          </cell>
          <cell r="E57">
            <v>0</v>
          </cell>
          <cell r="F57">
            <v>7309.2820237757223</v>
          </cell>
          <cell r="G57">
            <v>2572.7795676131382</v>
          </cell>
          <cell r="H57">
            <v>4736.5024561625842</v>
          </cell>
          <cell r="I57">
            <v>906835.69201560295</v>
          </cell>
        </row>
        <row r="58">
          <cell r="A58">
            <v>41</v>
          </cell>
          <cell r="B58">
            <v>39934</v>
          </cell>
          <cell r="C58">
            <v>906835.69201560295</v>
          </cell>
          <cell r="D58">
            <v>7309.2820237757223</v>
          </cell>
          <cell r="E58">
            <v>0</v>
          </cell>
          <cell r="F58">
            <v>7309.2820237757223</v>
          </cell>
          <cell r="G58">
            <v>2586.179461194457</v>
          </cell>
          <cell r="H58">
            <v>4723.1025625812654</v>
          </cell>
          <cell r="I58">
            <v>904249.51255440852</v>
          </cell>
        </row>
        <row r="59">
          <cell r="A59">
            <v>42</v>
          </cell>
          <cell r="B59">
            <v>39965</v>
          </cell>
          <cell r="C59">
            <v>904249.51255440852</v>
          </cell>
          <cell r="D59">
            <v>7309.2820237757223</v>
          </cell>
          <cell r="E59">
            <v>0</v>
          </cell>
          <cell r="F59">
            <v>7309.2820237757223</v>
          </cell>
          <cell r="G59">
            <v>2599.6491458881783</v>
          </cell>
          <cell r="H59">
            <v>4709.6328778875441</v>
          </cell>
          <cell r="I59">
            <v>901649.86340852035</v>
          </cell>
        </row>
        <row r="60">
          <cell r="A60">
            <v>43</v>
          </cell>
          <cell r="B60">
            <v>39995</v>
          </cell>
          <cell r="C60">
            <v>901649.86340852035</v>
          </cell>
          <cell r="D60">
            <v>7309.2820237757223</v>
          </cell>
          <cell r="E60">
            <v>0</v>
          </cell>
          <cell r="F60">
            <v>7309.2820237757223</v>
          </cell>
          <cell r="G60">
            <v>2613.1889851896785</v>
          </cell>
          <cell r="H60">
            <v>4696.0930385860438</v>
          </cell>
          <cell r="I60">
            <v>899036.6744233307</v>
          </cell>
        </row>
        <row r="61">
          <cell r="A61">
            <v>44</v>
          </cell>
          <cell r="B61">
            <v>40026</v>
          </cell>
          <cell r="C61">
            <v>899036.6744233307</v>
          </cell>
          <cell r="D61">
            <v>7309.2820237757223</v>
          </cell>
          <cell r="E61">
            <v>0</v>
          </cell>
          <cell r="F61">
            <v>7309.2820237757223</v>
          </cell>
          <cell r="G61">
            <v>2626.7993444875419</v>
          </cell>
          <cell r="H61">
            <v>4682.4826792881804</v>
          </cell>
          <cell r="I61">
            <v>896409.87507884321</v>
          </cell>
        </row>
        <row r="62">
          <cell r="A62">
            <v>45</v>
          </cell>
          <cell r="B62">
            <v>40057</v>
          </cell>
          <cell r="C62">
            <v>896409.87507884321</v>
          </cell>
          <cell r="D62">
            <v>7309.2820237757223</v>
          </cell>
          <cell r="E62">
            <v>0</v>
          </cell>
          <cell r="F62">
            <v>7309.2820237757223</v>
          </cell>
          <cell r="G62">
            <v>2640.480591073414</v>
          </cell>
          <cell r="H62">
            <v>4668.8014327023084</v>
          </cell>
          <cell r="I62">
            <v>893769.39448776981</v>
          </cell>
        </row>
        <row r="63">
          <cell r="A63">
            <v>46</v>
          </cell>
          <cell r="B63">
            <v>40087</v>
          </cell>
          <cell r="C63">
            <v>893769.39448776981</v>
          </cell>
          <cell r="D63">
            <v>7309.2820237757223</v>
          </cell>
          <cell r="E63">
            <v>0</v>
          </cell>
          <cell r="F63">
            <v>7309.2820237757223</v>
          </cell>
          <cell r="G63">
            <v>2654.2330941519213</v>
          </cell>
          <cell r="H63">
            <v>4655.0489296238011</v>
          </cell>
          <cell r="I63">
            <v>891115.16139361786</v>
          </cell>
        </row>
        <row r="64">
          <cell r="A64">
            <v>47</v>
          </cell>
          <cell r="B64">
            <v>40118</v>
          </cell>
          <cell r="C64">
            <v>891115.16139361786</v>
          </cell>
          <cell r="D64">
            <v>7309.2820237757223</v>
          </cell>
          <cell r="E64">
            <v>0</v>
          </cell>
          <cell r="F64">
            <v>7309.2820237757223</v>
          </cell>
          <cell r="G64">
            <v>2668.0572248506296</v>
          </cell>
          <cell r="H64">
            <v>4641.2247989250927</v>
          </cell>
          <cell r="I64">
            <v>888447.10416876723</v>
          </cell>
        </row>
        <row r="65">
          <cell r="A65">
            <v>48</v>
          </cell>
          <cell r="B65">
            <v>40148</v>
          </cell>
          <cell r="C65">
            <v>888447.10416876723</v>
          </cell>
          <cell r="D65">
            <v>7309.2820237757223</v>
          </cell>
          <cell r="E65">
            <v>0</v>
          </cell>
          <cell r="F65">
            <v>7309.2820237757223</v>
          </cell>
          <cell r="G65">
            <v>2681.9533562300594</v>
          </cell>
          <cell r="H65">
            <v>4627.3286675456629</v>
          </cell>
          <cell r="I65">
            <v>885765.15081253718</v>
          </cell>
        </row>
        <row r="66">
          <cell r="A66">
            <v>49</v>
          </cell>
          <cell r="B66">
            <v>40179</v>
          </cell>
          <cell r="C66">
            <v>885765.15081253718</v>
          </cell>
          <cell r="D66">
            <v>7309.2820237757223</v>
          </cell>
          <cell r="E66">
            <v>0</v>
          </cell>
          <cell r="F66">
            <v>7309.2820237757223</v>
          </cell>
          <cell r="G66">
            <v>2695.9218632937582</v>
          </cell>
          <cell r="H66">
            <v>4613.3601604819642</v>
          </cell>
          <cell r="I66">
            <v>883069.22894924344</v>
          </cell>
        </row>
        <row r="67">
          <cell r="A67">
            <v>50</v>
          </cell>
          <cell r="B67">
            <v>40210</v>
          </cell>
          <cell r="C67">
            <v>883069.22894924344</v>
          </cell>
          <cell r="D67">
            <v>7309.2820237757223</v>
          </cell>
          <cell r="E67">
            <v>0</v>
          </cell>
          <cell r="F67">
            <v>7309.2820237757223</v>
          </cell>
          <cell r="G67">
            <v>2709.9631229984125</v>
          </cell>
          <cell r="H67">
            <v>4599.3189007773099</v>
          </cell>
          <cell r="I67">
            <v>880359.26582624507</v>
          </cell>
        </row>
        <row r="68">
          <cell r="A68">
            <v>51</v>
          </cell>
          <cell r="B68">
            <v>40238</v>
          </cell>
          <cell r="C68">
            <v>880359.26582624507</v>
          </cell>
          <cell r="D68">
            <v>7309.2820237757223</v>
          </cell>
          <cell r="E68">
            <v>0</v>
          </cell>
          <cell r="F68">
            <v>7309.2820237757223</v>
          </cell>
          <cell r="G68">
            <v>2724.0775142640296</v>
          </cell>
          <cell r="H68">
            <v>4585.2045095116928</v>
          </cell>
          <cell r="I68">
            <v>877635.18831198104</v>
          </cell>
        </row>
        <row r="69">
          <cell r="A69">
            <v>52</v>
          </cell>
          <cell r="B69">
            <v>40269</v>
          </cell>
          <cell r="C69">
            <v>877635.18831198104</v>
          </cell>
          <cell r="D69">
            <v>7309.2820237757223</v>
          </cell>
          <cell r="E69">
            <v>0</v>
          </cell>
          <cell r="F69">
            <v>7309.2820237757223</v>
          </cell>
          <cell r="G69">
            <v>2738.2654179841547</v>
          </cell>
          <cell r="H69">
            <v>4571.0166057915676</v>
          </cell>
          <cell r="I69">
            <v>874896.92289399693</v>
          </cell>
        </row>
        <row r="70">
          <cell r="A70">
            <v>53</v>
          </cell>
          <cell r="B70">
            <v>40299</v>
          </cell>
          <cell r="C70">
            <v>874896.92289399693</v>
          </cell>
          <cell r="D70">
            <v>7309.2820237757223</v>
          </cell>
          <cell r="E70">
            <v>0</v>
          </cell>
          <cell r="F70">
            <v>7309.2820237757223</v>
          </cell>
          <cell r="G70">
            <v>2752.527217036155</v>
          </cell>
          <cell r="H70">
            <v>4556.7548067395674</v>
          </cell>
          <cell r="I70">
            <v>872144.39567696082</v>
          </cell>
        </row>
        <row r="71">
          <cell r="A71">
            <v>54</v>
          </cell>
          <cell r="B71">
            <v>40330</v>
          </cell>
          <cell r="C71">
            <v>872144.39567696082</v>
          </cell>
          <cell r="D71">
            <v>7309.2820237757223</v>
          </cell>
          <cell r="E71">
            <v>0</v>
          </cell>
          <cell r="F71">
            <v>7309.2820237757223</v>
          </cell>
          <cell r="G71">
            <v>2766.8632962915517</v>
          </cell>
          <cell r="H71">
            <v>4542.4187274841706</v>
          </cell>
          <cell r="I71">
            <v>869377.53238066926</v>
          </cell>
        </row>
        <row r="72">
          <cell r="A72">
            <v>55</v>
          </cell>
          <cell r="B72">
            <v>40360</v>
          </cell>
          <cell r="C72">
            <v>869377.53238066926</v>
          </cell>
          <cell r="D72">
            <v>7309.2820237757223</v>
          </cell>
          <cell r="E72">
            <v>0</v>
          </cell>
          <cell r="F72">
            <v>7309.2820237757223</v>
          </cell>
          <cell r="G72">
            <v>2781.2740426264036</v>
          </cell>
          <cell r="H72">
            <v>4528.0079811493188</v>
          </cell>
          <cell r="I72">
            <v>866596.25833804288</v>
          </cell>
        </row>
        <row r="73">
          <cell r="A73">
            <v>56</v>
          </cell>
          <cell r="B73">
            <v>40391</v>
          </cell>
          <cell r="C73">
            <v>866596.25833804288</v>
          </cell>
          <cell r="D73">
            <v>7309.2820237757223</v>
          </cell>
          <cell r="E73">
            <v>0</v>
          </cell>
          <cell r="F73">
            <v>7309.2820237757223</v>
          </cell>
          <cell r="G73">
            <v>2795.7598449317493</v>
          </cell>
          <cell r="H73">
            <v>4513.5221788439731</v>
          </cell>
          <cell r="I73">
            <v>863800.49849311111</v>
          </cell>
        </row>
        <row r="74">
          <cell r="A74">
            <v>57</v>
          </cell>
          <cell r="B74">
            <v>40422</v>
          </cell>
          <cell r="C74">
            <v>863800.49849311111</v>
          </cell>
          <cell r="D74">
            <v>7309.2820237757223</v>
          </cell>
          <cell r="E74">
            <v>0</v>
          </cell>
          <cell r="F74">
            <v>7309.2820237757223</v>
          </cell>
          <cell r="G74">
            <v>2810.3210941241023</v>
          </cell>
          <cell r="H74">
            <v>4498.9609296516201</v>
          </cell>
          <cell r="I74">
            <v>860990.177398987</v>
          </cell>
        </row>
        <row r="75">
          <cell r="A75">
            <v>58</v>
          </cell>
          <cell r="B75">
            <v>40452</v>
          </cell>
          <cell r="C75">
            <v>860990.177398987</v>
          </cell>
          <cell r="D75">
            <v>7309.2820237757223</v>
          </cell>
          <cell r="E75">
            <v>0</v>
          </cell>
          <cell r="F75">
            <v>7309.2820237757223</v>
          </cell>
          <cell r="G75">
            <v>2824.9581831559981</v>
          </cell>
          <cell r="H75">
            <v>4484.3238406197243</v>
          </cell>
          <cell r="I75">
            <v>858165.21921583102</v>
          </cell>
        </row>
        <row r="76">
          <cell r="A76">
            <v>59</v>
          </cell>
          <cell r="B76">
            <v>40483</v>
          </cell>
          <cell r="C76">
            <v>858165.21921583102</v>
          </cell>
          <cell r="D76">
            <v>7309.2820237757223</v>
          </cell>
          <cell r="E76">
            <v>0</v>
          </cell>
          <cell r="F76">
            <v>7309.2820237757223</v>
          </cell>
          <cell r="G76">
            <v>2839.6715070266027</v>
          </cell>
          <cell r="H76">
            <v>4469.6105167491196</v>
          </cell>
          <cell r="I76">
            <v>855325.54770880437</v>
          </cell>
        </row>
        <row r="77">
          <cell r="A77">
            <v>60</v>
          </cell>
          <cell r="B77">
            <v>40513</v>
          </cell>
          <cell r="C77">
            <v>855325.54770880437</v>
          </cell>
          <cell r="D77">
            <v>7309.2820237757223</v>
          </cell>
          <cell r="E77">
            <v>0</v>
          </cell>
          <cell r="F77">
            <v>7309.2820237757223</v>
          </cell>
          <cell r="G77">
            <v>2854.4614627923665</v>
          </cell>
          <cell r="H77">
            <v>4454.8205609833558</v>
          </cell>
          <cell r="I77">
            <v>852471.08624601201</v>
          </cell>
        </row>
        <row r="78">
          <cell r="A78">
            <v>61</v>
          </cell>
          <cell r="B78">
            <v>40544</v>
          </cell>
          <cell r="C78">
            <v>852471.08624601201</v>
          </cell>
          <cell r="D78">
            <v>7309.2820237757223</v>
          </cell>
          <cell r="E78">
            <v>0</v>
          </cell>
          <cell r="F78">
            <v>7309.2820237757223</v>
          </cell>
          <cell r="G78">
            <v>2869.3284495777434</v>
          </cell>
          <cell r="H78">
            <v>4439.9535741979789</v>
          </cell>
          <cell r="I78">
            <v>849601.75779643422</v>
          </cell>
        </row>
        <row r="79">
          <cell r="A79">
            <v>62</v>
          </cell>
          <cell r="B79">
            <v>40575</v>
          </cell>
          <cell r="C79">
            <v>849601.75779643422</v>
          </cell>
          <cell r="D79">
            <v>7309.2820237757223</v>
          </cell>
          <cell r="E79">
            <v>0</v>
          </cell>
          <cell r="F79">
            <v>7309.2820237757223</v>
          </cell>
          <cell r="G79">
            <v>2884.2728685859611</v>
          </cell>
          <cell r="H79">
            <v>4425.0091551897613</v>
          </cell>
          <cell r="I79">
            <v>846717.48492784821</v>
          </cell>
        </row>
        <row r="80">
          <cell r="A80">
            <v>63</v>
          </cell>
          <cell r="B80">
            <v>40603</v>
          </cell>
          <cell r="C80">
            <v>846717.48492784821</v>
          </cell>
          <cell r="D80">
            <v>7309.2820237757223</v>
          </cell>
          <cell r="E80">
            <v>0</v>
          </cell>
          <cell r="F80">
            <v>7309.2820237757223</v>
          </cell>
          <cell r="G80">
            <v>2899.2951231098459</v>
          </cell>
          <cell r="H80">
            <v>4409.9869006658764</v>
          </cell>
          <cell r="I80">
            <v>843818.18980473839</v>
          </cell>
        </row>
        <row r="81">
          <cell r="A81">
            <v>64</v>
          </cell>
          <cell r="B81">
            <v>40634</v>
          </cell>
          <cell r="C81">
            <v>843818.18980473839</v>
          </cell>
          <cell r="D81">
            <v>7309.2820237757223</v>
          </cell>
          <cell r="E81">
            <v>0</v>
          </cell>
          <cell r="F81">
            <v>7309.2820237757223</v>
          </cell>
          <cell r="G81">
            <v>2914.3956185427096</v>
          </cell>
          <cell r="H81">
            <v>4394.8864052330127</v>
          </cell>
          <cell r="I81">
            <v>840903.79418619571</v>
          </cell>
        </row>
        <row r="82">
          <cell r="A82">
            <v>65</v>
          </cell>
          <cell r="B82">
            <v>40664</v>
          </cell>
          <cell r="C82">
            <v>840903.79418619571</v>
          </cell>
          <cell r="D82">
            <v>7309.2820237757223</v>
          </cell>
          <cell r="E82">
            <v>0</v>
          </cell>
          <cell r="F82">
            <v>7309.2820237757223</v>
          </cell>
          <cell r="G82">
            <v>2929.5747623892867</v>
          </cell>
          <cell r="H82">
            <v>4379.7072613864357</v>
          </cell>
          <cell r="I82">
            <v>837974.21942380641</v>
          </cell>
        </row>
        <row r="83">
          <cell r="A83">
            <v>66</v>
          </cell>
          <cell r="B83">
            <v>40695</v>
          </cell>
          <cell r="C83">
            <v>837974.21942380641</v>
          </cell>
          <cell r="D83">
            <v>7309.2820237757223</v>
          </cell>
          <cell r="E83">
            <v>0</v>
          </cell>
          <cell r="F83">
            <v>7309.2820237757223</v>
          </cell>
          <cell r="G83">
            <v>2944.8329642767303</v>
          </cell>
          <cell r="H83">
            <v>4364.449059498992</v>
          </cell>
          <cell r="I83">
            <v>835029.38645952963</v>
          </cell>
        </row>
        <row r="84">
          <cell r="A84">
            <v>67</v>
          </cell>
          <cell r="B84">
            <v>40725</v>
          </cell>
          <cell r="C84">
            <v>835029.38645952963</v>
          </cell>
          <cell r="D84">
            <v>7309.2820237757223</v>
          </cell>
          <cell r="E84">
            <v>0</v>
          </cell>
          <cell r="F84">
            <v>7309.2820237757223</v>
          </cell>
          <cell r="G84">
            <v>2960.1706359656719</v>
          </cell>
          <cell r="H84">
            <v>4349.1113878100505</v>
          </cell>
          <cell r="I84">
            <v>832069.21582356398</v>
          </cell>
        </row>
        <row r="85">
          <cell r="A85">
            <v>68</v>
          </cell>
          <cell r="B85">
            <v>40756</v>
          </cell>
          <cell r="C85">
            <v>832069.21582356398</v>
          </cell>
          <cell r="D85">
            <v>7309.2820237757223</v>
          </cell>
          <cell r="E85">
            <v>0</v>
          </cell>
          <cell r="F85">
            <v>7309.2820237757223</v>
          </cell>
          <cell r="G85">
            <v>2975.5881913613266</v>
          </cell>
          <cell r="H85">
            <v>4333.6938324143957</v>
          </cell>
          <cell r="I85">
            <v>829093.6276322027</v>
          </cell>
        </row>
        <row r="86">
          <cell r="A86">
            <v>69</v>
          </cell>
          <cell r="B86">
            <v>40787</v>
          </cell>
          <cell r="C86">
            <v>829093.6276322027</v>
          </cell>
          <cell r="D86">
            <v>7309.2820237757223</v>
          </cell>
          <cell r="E86">
            <v>0</v>
          </cell>
          <cell r="F86">
            <v>7309.2820237757223</v>
          </cell>
          <cell r="G86">
            <v>2991.0860465246669</v>
          </cell>
          <cell r="H86">
            <v>4318.1959772510554</v>
          </cell>
          <cell r="I86">
            <v>826102.541585678</v>
          </cell>
        </row>
        <row r="87">
          <cell r="A87">
            <v>70</v>
          </cell>
          <cell r="B87">
            <v>40817</v>
          </cell>
          <cell r="C87">
            <v>826102.541585678</v>
          </cell>
          <cell r="D87">
            <v>7309.2820237757223</v>
          </cell>
          <cell r="E87">
            <v>0</v>
          </cell>
          <cell r="F87">
            <v>7309.2820237757223</v>
          </cell>
          <cell r="G87">
            <v>3006.6646196836491</v>
          </cell>
          <cell r="H87">
            <v>4302.6174040920732</v>
          </cell>
          <cell r="I87">
            <v>823095.87696599436</v>
          </cell>
        </row>
        <row r="88">
          <cell r="A88">
            <v>71</v>
          </cell>
          <cell r="B88">
            <v>40848</v>
          </cell>
          <cell r="C88">
            <v>823095.87696599436</v>
          </cell>
          <cell r="D88">
            <v>7309.2820237757223</v>
          </cell>
          <cell r="E88">
            <v>0</v>
          </cell>
          <cell r="F88">
            <v>7309.2820237757223</v>
          </cell>
          <cell r="G88">
            <v>3022.324331244502</v>
          </cell>
          <cell r="H88">
            <v>4286.9576925312203</v>
          </cell>
          <cell r="I88">
            <v>820073.55263474991</v>
          </cell>
        </row>
        <row r="89">
          <cell r="A89">
            <v>72</v>
          </cell>
          <cell r="B89">
            <v>40878</v>
          </cell>
          <cell r="C89">
            <v>820073.55263474991</v>
          </cell>
          <cell r="D89">
            <v>7309.2820237757223</v>
          </cell>
          <cell r="E89">
            <v>0</v>
          </cell>
          <cell r="F89">
            <v>7309.2820237757223</v>
          </cell>
          <cell r="G89">
            <v>3038.0656038030666</v>
          </cell>
          <cell r="H89">
            <v>4271.2164199726558</v>
          </cell>
          <cell r="I89">
            <v>817035.48703094688</v>
          </cell>
        </row>
        <row r="90">
          <cell r="A90">
            <v>73</v>
          </cell>
          <cell r="B90">
            <v>40909</v>
          </cell>
          <cell r="C90">
            <v>817035.48703094688</v>
          </cell>
          <cell r="D90">
            <v>7309.2820237757223</v>
          </cell>
          <cell r="E90">
            <v>0</v>
          </cell>
          <cell r="F90">
            <v>7309.2820237757223</v>
          </cell>
          <cell r="G90">
            <v>3053.8888621562073</v>
          </cell>
          <cell r="H90">
            <v>4255.393161619515</v>
          </cell>
          <cell r="I90">
            <v>813981.59816879069</v>
          </cell>
        </row>
        <row r="91">
          <cell r="A91">
            <v>74</v>
          </cell>
          <cell r="B91">
            <v>40940</v>
          </cell>
          <cell r="C91">
            <v>813981.59816879069</v>
          </cell>
          <cell r="D91">
            <v>7309.2820237757223</v>
          </cell>
          <cell r="E91">
            <v>0</v>
          </cell>
          <cell r="F91">
            <v>7309.2820237757223</v>
          </cell>
          <cell r="G91">
            <v>3069.7945333132711</v>
          </cell>
          <cell r="H91">
            <v>4239.4874904624512</v>
          </cell>
          <cell r="I91">
            <v>810911.80363547744</v>
          </cell>
        </row>
        <row r="92">
          <cell r="A92">
            <v>75</v>
          </cell>
          <cell r="B92">
            <v>40969</v>
          </cell>
          <cell r="C92">
            <v>810911.80363547744</v>
          </cell>
          <cell r="D92">
            <v>7309.2820237757223</v>
          </cell>
          <cell r="E92">
            <v>0</v>
          </cell>
          <cell r="F92">
            <v>7309.2820237757223</v>
          </cell>
          <cell r="G92">
            <v>3085.7830465076104</v>
          </cell>
          <cell r="H92">
            <v>4223.498977268112</v>
          </cell>
          <cell r="I92">
            <v>807826.02058896981</v>
          </cell>
        </row>
        <row r="93">
          <cell r="A93">
            <v>76</v>
          </cell>
          <cell r="B93">
            <v>41000</v>
          </cell>
          <cell r="C93">
            <v>807826.02058896981</v>
          </cell>
          <cell r="D93">
            <v>7309.2820237757223</v>
          </cell>
          <cell r="E93">
            <v>0</v>
          </cell>
          <cell r="F93">
            <v>7309.2820237757223</v>
          </cell>
          <cell r="G93">
            <v>3101.8548332081709</v>
          </cell>
          <cell r="H93">
            <v>4207.4271905675514</v>
          </cell>
          <cell r="I93">
            <v>804724.16575576167</v>
          </cell>
        </row>
        <row r="94">
          <cell r="A94">
            <v>77</v>
          </cell>
          <cell r="B94">
            <v>41030</v>
          </cell>
          <cell r="C94">
            <v>804724.16575576167</v>
          </cell>
          <cell r="D94">
            <v>7309.2820237757223</v>
          </cell>
          <cell r="E94">
            <v>0</v>
          </cell>
          <cell r="F94">
            <v>7309.2820237757223</v>
          </cell>
          <cell r="G94">
            <v>3118.01032713113</v>
          </cell>
          <cell r="H94">
            <v>4191.2716966445923</v>
          </cell>
          <cell r="I94">
            <v>801606.15542863053</v>
          </cell>
        </row>
        <row r="95">
          <cell r="A95">
            <v>78</v>
          </cell>
          <cell r="B95">
            <v>41061</v>
          </cell>
          <cell r="C95">
            <v>801606.15542863053</v>
          </cell>
          <cell r="D95">
            <v>7309.2820237757223</v>
          </cell>
          <cell r="E95">
            <v>0</v>
          </cell>
          <cell r="F95">
            <v>7309.2820237757223</v>
          </cell>
          <cell r="G95">
            <v>3134.249964251605</v>
          </cell>
          <cell r="H95">
            <v>4175.0320595241174</v>
          </cell>
          <cell r="I95">
            <v>798471.90546437888</v>
          </cell>
        </row>
        <row r="96">
          <cell r="A96">
            <v>79</v>
          </cell>
          <cell r="B96">
            <v>41091</v>
          </cell>
          <cell r="C96">
            <v>798471.90546437888</v>
          </cell>
          <cell r="D96">
            <v>7309.2820237757223</v>
          </cell>
          <cell r="E96">
            <v>0</v>
          </cell>
          <cell r="F96">
            <v>7309.2820237757223</v>
          </cell>
          <cell r="G96">
            <v>3150.574182815416</v>
          </cell>
          <cell r="H96">
            <v>4158.7078409603064</v>
          </cell>
          <cell r="I96">
            <v>795321.3312815635</v>
          </cell>
        </row>
        <row r="97">
          <cell r="A97">
            <v>80</v>
          </cell>
          <cell r="B97">
            <v>41122</v>
          </cell>
          <cell r="C97">
            <v>795321.3312815635</v>
          </cell>
          <cell r="D97">
            <v>7309.2820237757223</v>
          </cell>
          <cell r="E97">
            <v>0</v>
          </cell>
          <cell r="F97">
            <v>7309.2820237757223</v>
          </cell>
          <cell r="G97">
            <v>3166.9834233509127</v>
          </cell>
          <cell r="H97">
            <v>4142.2986004248096</v>
          </cell>
          <cell r="I97">
            <v>792154.34785821254</v>
          </cell>
        </row>
        <row r="98">
          <cell r="A98">
            <v>81</v>
          </cell>
          <cell r="B98">
            <v>41153</v>
          </cell>
          <cell r="C98">
            <v>792154.34785821254</v>
          </cell>
          <cell r="D98">
            <v>7309.2820237757223</v>
          </cell>
          <cell r="E98">
            <v>0</v>
          </cell>
          <cell r="F98">
            <v>7309.2820237757223</v>
          </cell>
          <cell r="G98">
            <v>3183.4781286808657</v>
          </cell>
          <cell r="H98">
            <v>4125.8038950948567</v>
          </cell>
          <cell r="I98">
            <v>788970.8697295317</v>
          </cell>
        </row>
        <row r="99">
          <cell r="A99">
            <v>82</v>
          </cell>
          <cell r="B99">
            <v>41183</v>
          </cell>
          <cell r="C99">
            <v>788970.8697295317</v>
          </cell>
          <cell r="D99">
            <v>7309.2820237757223</v>
          </cell>
          <cell r="E99">
            <v>0</v>
          </cell>
          <cell r="F99">
            <v>7309.2820237757223</v>
          </cell>
          <cell r="G99">
            <v>3200.0587439344117</v>
          </cell>
          <cell r="H99">
            <v>4109.2232798413106</v>
          </cell>
          <cell r="I99">
            <v>785770.81098559732</v>
          </cell>
        </row>
        <row r="100">
          <cell r="A100">
            <v>83</v>
          </cell>
          <cell r="B100">
            <v>41214</v>
          </cell>
          <cell r="C100">
            <v>785770.81098559732</v>
          </cell>
          <cell r="D100">
            <v>7309.2820237757223</v>
          </cell>
          <cell r="E100">
            <v>0</v>
          </cell>
          <cell r="F100">
            <v>7309.2820237757223</v>
          </cell>
          <cell r="G100">
            <v>3216.7257165590695</v>
          </cell>
          <cell r="H100">
            <v>4092.5563072166528</v>
          </cell>
          <cell r="I100">
            <v>782554.08526903822</v>
          </cell>
        </row>
        <row r="101">
          <cell r="A101">
            <v>84</v>
          </cell>
          <cell r="B101">
            <v>41244</v>
          </cell>
          <cell r="C101">
            <v>782554.08526903822</v>
          </cell>
          <cell r="D101">
            <v>7309.2820237757223</v>
          </cell>
          <cell r="E101">
            <v>0</v>
          </cell>
          <cell r="F101">
            <v>7309.2820237757223</v>
          </cell>
          <cell r="G101">
            <v>3233.479496332815</v>
          </cell>
          <cell r="H101">
            <v>4075.8025274429074</v>
          </cell>
          <cell r="I101">
            <v>779320.6057727054</v>
          </cell>
        </row>
        <row r="102">
          <cell r="A102">
            <v>85</v>
          </cell>
          <cell r="B102">
            <v>41275</v>
          </cell>
          <cell r="C102">
            <v>779320.6057727054</v>
          </cell>
          <cell r="D102">
            <v>7309.2820237757223</v>
          </cell>
          <cell r="E102">
            <v>0</v>
          </cell>
          <cell r="F102">
            <v>7309.2820237757223</v>
          </cell>
          <cell r="G102">
            <v>3250.320535376215</v>
          </cell>
          <cell r="H102">
            <v>4058.9614883995073</v>
          </cell>
          <cell r="I102">
            <v>776070.2852373292</v>
          </cell>
        </row>
        <row r="103">
          <cell r="A103">
            <v>86</v>
          </cell>
          <cell r="B103">
            <v>41306</v>
          </cell>
          <cell r="C103">
            <v>776070.2852373292</v>
          </cell>
          <cell r="D103">
            <v>7309.2820237757223</v>
          </cell>
          <cell r="E103">
            <v>0</v>
          </cell>
          <cell r="F103">
            <v>7309.2820237757223</v>
          </cell>
          <cell r="G103">
            <v>3267.2492881646326</v>
          </cell>
          <cell r="H103">
            <v>4042.0327356110897</v>
          </cell>
          <cell r="I103">
            <v>772803.03594916454</v>
          </cell>
        </row>
        <row r="104">
          <cell r="A104">
            <v>87</v>
          </cell>
          <cell r="B104">
            <v>41334</v>
          </cell>
          <cell r="C104">
            <v>772803.03594916454</v>
          </cell>
          <cell r="D104">
            <v>7309.2820237757223</v>
          </cell>
          <cell r="E104">
            <v>0</v>
          </cell>
          <cell r="F104">
            <v>7309.2820237757223</v>
          </cell>
          <cell r="G104">
            <v>3284.2662115404905</v>
          </cell>
          <cell r="H104">
            <v>4025.0158122352318</v>
          </cell>
          <cell r="I104">
            <v>769518.7697376241</v>
          </cell>
        </row>
        <row r="105">
          <cell r="A105">
            <v>88</v>
          </cell>
          <cell r="B105">
            <v>41365</v>
          </cell>
          <cell r="C105">
            <v>769518.7697376241</v>
          </cell>
          <cell r="D105">
            <v>7309.2820237757223</v>
          </cell>
          <cell r="E105">
            <v>0</v>
          </cell>
          <cell r="F105">
            <v>7309.2820237757223</v>
          </cell>
          <cell r="G105">
            <v>3301.3717647255967</v>
          </cell>
          <cell r="H105">
            <v>4007.9102590501257</v>
          </cell>
          <cell r="I105">
            <v>766217.39797289856</v>
          </cell>
        </row>
        <row r="106">
          <cell r="A106">
            <v>89</v>
          </cell>
          <cell r="B106">
            <v>41395</v>
          </cell>
          <cell r="C106">
            <v>766217.39797289856</v>
          </cell>
          <cell r="D106">
            <v>7309.2820237757223</v>
          </cell>
          <cell r="E106">
            <v>0</v>
          </cell>
          <cell r="F106">
            <v>7309.2820237757223</v>
          </cell>
          <cell r="G106">
            <v>3318.5664093335422</v>
          </cell>
          <cell r="H106">
            <v>3990.7156144421801</v>
          </cell>
          <cell r="I106">
            <v>762898.83156356507</v>
          </cell>
        </row>
        <row r="107">
          <cell r="A107">
            <v>90</v>
          </cell>
          <cell r="B107">
            <v>41426</v>
          </cell>
          <cell r="C107">
            <v>762898.83156356507</v>
          </cell>
          <cell r="D107">
            <v>7309.2820237757223</v>
          </cell>
          <cell r="E107">
            <v>0</v>
          </cell>
          <cell r="F107">
            <v>7309.2820237757223</v>
          </cell>
          <cell r="G107">
            <v>3335.8506093821543</v>
          </cell>
          <cell r="H107">
            <v>3973.431414393568</v>
          </cell>
          <cell r="I107">
            <v>759562.98095418292</v>
          </cell>
        </row>
        <row r="108">
          <cell r="A108">
            <v>91</v>
          </cell>
          <cell r="B108">
            <v>41456</v>
          </cell>
          <cell r="C108">
            <v>759562.98095418292</v>
          </cell>
          <cell r="D108">
            <v>7309.2820237757223</v>
          </cell>
          <cell r="E108">
            <v>0</v>
          </cell>
          <cell r="F108">
            <v>7309.2820237757223</v>
          </cell>
          <cell r="G108">
            <v>3353.2248313060195</v>
          </cell>
          <cell r="H108">
            <v>3956.0571924697028</v>
          </cell>
          <cell r="I108">
            <v>756209.75612287689</v>
          </cell>
        </row>
        <row r="109">
          <cell r="A109">
            <v>92</v>
          </cell>
          <cell r="B109">
            <v>41487</v>
          </cell>
          <cell r="C109">
            <v>756209.75612287689</v>
          </cell>
          <cell r="D109">
            <v>7309.2820237757223</v>
          </cell>
          <cell r="E109">
            <v>0</v>
          </cell>
          <cell r="F109">
            <v>7309.2820237757223</v>
          </cell>
          <cell r="G109">
            <v>3370.689543969072</v>
          </cell>
          <cell r="H109">
            <v>3938.5924798066503</v>
          </cell>
          <cell r="I109">
            <v>752839.06657890778</v>
          </cell>
        </row>
        <row r="110">
          <cell r="A110">
            <v>93</v>
          </cell>
          <cell r="B110">
            <v>41518</v>
          </cell>
          <cell r="C110">
            <v>752839.06657890778</v>
          </cell>
          <cell r="D110">
            <v>7309.2820237757223</v>
          </cell>
          <cell r="E110">
            <v>0</v>
          </cell>
          <cell r="F110">
            <v>7309.2820237757223</v>
          </cell>
          <cell r="G110">
            <v>3388.2452186772443</v>
          </cell>
          <cell r="H110">
            <v>3921.036805098478</v>
          </cell>
          <cell r="I110">
            <v>749450.82136023056</v>
          </cell>
        </row>
        <row r="111">
          <cell r="A111">
            <v>94</v>
          </cell>
          <cell r="B111">
            <v>41548</v>
          </cell>
          <cell r="C111">
            <v>749450.82136023056</v>
          </cell>
          <cell r="D111">
            <v>7309.2820237757223</v>
          </cell>
          <cell r="E111">
            <v>0</v>
          </cell>
          <cell r="F111">
            <v>7309.2820237757223</v>
          </cell>
          <cell r="G111">
            <v>3405.8923291911883</v>
          </cell>
          <cell r="H111">
            <v>3903.389694584534</v>
          </cell>
          <cell r="I111">
            <v>746044.92903103936</v>
          </cell>
        </row>
        <row r="112">
          <cell r="A112">
            <v>95</v>
          </cell>
          <cell r="B112">
            <v>41579</v>
          </cell>
          <cell r="C112">
            <v>746044.92903103936</v>
          </cell>
          <cell r="D112">
            <v>7309.2820237757223</v>
          </cell>
          <cell r="E112">
            <v>0</v>
          </cell>
          <cell r="F112">
            <v>7309.2820237757223</v>
          </cell>
          <cell r="G112">
            <v>3423.631351739059</v>
          </cell>
          <cell r="H112">
            <v>3885.6506720366633</v>
          </cell>
          <cell r="I112">
            <v>742621.2976793003</v>
          </cell>
        </row>
        <row r="113">
          <cell r="A113">
            <v>96</v>
          </cell>
          <cell r="B113">
            <v>41609</v>
          </cell>
          <cell r="C113">
            <v>742621.2976793003</v>
          </cell>
          <cell r="D113">
            <v>7309.2820237757223</v>
          </cell>
          <cell r="E113">
            <v>0</v>
          </cell>
          <cell r="F113">
            <v>7309.2820237757223</v>
          </cell>
          <cell r="G113">
            <v>3441.4627650293664</v>
          </cell>
          <cell r="H113">
            <v>3867.8192587463559</v>
          </cell>
          <cell r="I113">
            <v>739179.8349142709</v>
          </cell>
        </row>
        <row r="114">
          <cell r="A114">
            <v>97</v>
          </cell>
          <cell r="B114">
            <v>41640</v>
          </cell>
          <cell r="C114">
            <v>739179.8349142709</v>
          </cell>
          <cell r="D114">
            <v>7309.2820237757223</v>
          </cell>
          <cell r="E114">
            <v>0</v>
          </cell>
          <cell r="F114">
            <v>7309.2820237757223</v>
          </cell>
          <cell r="G114">
            <v>3459.3870502638947</v>
          </cell>
          <cell r="H114">
            <v>3849.8949735118276</v>
          </cell>
          <cell r="I114">
            <v>735720.44786400697</v>
          </cell>
        </row>
        <row r="115">
          <cell r="A115">
            <v>98</v>
          </cell>
          <cell r="B115">
            <v>41671</v>
          </cell>
          <cell r="C115">
            <v>735720.44786400697</v>
          </cell>
          <cell r="D115">
            <v>7309.2820237757223</v>
          </cell>
          <cell r="E115">
            <v>0</v>
          </cell>
          <cell r="F115">
            <v>7309.2820237757223</v>
          </cell>
          <cell r="G115">
            <v>3477.4046911506862</v>
          </cell>
          <cell r="H115">
            <v>3831.8773326250362</v>
          </cell>
          <cell r="I115">
            <v>732243.04317285633</v>
          </cell>
        </row>
        <row r="116">
          <cell r="A116">
            <v>99</v>
          </cell>
          <cell r="B116">
            <v>41699</v>
          </cell>
          <cell r="C116">
            <v>732243.04317285633</v>
          </cell>
          <cell r="D116">
            <v>7309.2820237757223</v>
          </cell>
          <cell r="E116">
            <v>0</v>
          </cell>
          <cell r="F116">
            <v>7309.2820237757223</v>
          </cell>
          <cell r="G116">
            <v>3495.5161739170958</v>
          </cell>
          <cell r="H116">
            <v>3813.7658498586266</v>
          </cell>
          <cell r="I116">
            <v>728747.52699893923</v>
          </cell>
        </row>
        <row r="117">
          <cell r="A117">
            <v>100</v>
          </cell>
          <cell r="B117">
            <v>41730</v>
          </cell>
          <cell r="C117">
            <v>728747.52699893923</v>
          </cell>
          <cell r="D117">
            <v>7309.2820237757223</v>
          </cell>
          <cell r="E117">
            <v>0</v>
          </cell>
          <cell r="F117">
            <v>7309.2820237757223</v>
          </cell>
          <cell r="G117">
            <v>3513.7219873229137</v>
          </cell>
          <cell r="H117">
            <v>3795.5600364528086</v>
          </cell>
          <cell r="I117">
            <v>725233.80501161632</v>
          </cell>
        </row>
        <row r="118">
          <cell r="A118">
            <v>101</v>
          </cell>
          <cell r="B118">
            <v>41760</v>
          </cell>
          <cell r="C118">
            <v>725233.80501161632</v>
          </cell>
          <cell r="D118">
            <v>7309.2820237757223</v>
          </cell>
          <cell r="E118">
            <v>0</v>
          </cell>
          <cell r="F118">
            <v>7309.2820237757223</v>
          </cell>
          <cell r="G118">
            <v>3532.022622673554</v>
          </cell>
          <cell r="H118">
            <v>3777.2594011021683</v>
          </cell>
          <cell r="I118">
            <v>721701.78238894278</v>
          </cell>
        </row>
        <row r="119">
          <cell r="A119">
            <v>102</v>
          </cell>
          <cell r="B119">
            <v>41791</v>
          </cell>
          <cell r="C119">
            <v>721701.78238894278</v>
          </cell>
          <cell r="D119">
            <v>7309.2820237757223</v>
          </cell>
          <cell r="E119">
            <v>0</v>
          </cell>
          <cell r="F119">
            <v>7309.2820237757223</v>
          </cell>
          <cell r="G119">
            <v>3550.4185738333122</v>
          </cell>
          <cell r="H119">
            <v>3758.8634499424102</v>
          </cell>
          <cell r="I119">
            <v>718151.36381510948</v>
          </cell>
        </row>
        <row r="120">
          <cell r="A120">
            <v>103</v>
          </cell>
          <cell r="B120">
            <v>41821</v>
          </cell>
          <cell r="C120">
            <v>718151.36381510948</v>
          </cell>
          <cell r="D120">
            <v>7309.2820237757223</v>
          </cell>
          <cell r="E120">
            <v>0</v>
          </cell>
          <cell r="F120">
            <v>7309.2820237757223</v>
          </cell>
          <cell r="G120">
            <v>3568.910337238694</v>
          </cell>
          <cell r="H120">
            <v>3740.3716865370284</v>
          </cell>
          <cell r="I120">
            <v>714582.45347787079</v>
          </cell>
        </row>
        <row r="121">
          <cell r="A121">
            <v>104</v>
          </cell>
          <cell r="B121">
            <v>41852</v>
          </cell>
          <cell r="C121">
            <v>714582.45347787079</v>
          </cell>
          <cell r="D121">
            <v>7309.2820237757223</v>
          </cell>
          <cell r="E121">
            <v>0</v>
          </cell>
          <cell r="F121">
            <v>7309.2820237757223</v>
          </cell>
          <cell r="G121">
            <v>3587.4984119118121</v>
          </cell>
          <cell r="H121">
            <v>3721.7836118639102</v>
          </cell>
          <cell r="I121">
            <v>710994.95506595902</v>
          </cell>
        </row>
        <row r="122">
          <cell r="A122">
            <v>105</v>
          </cell>
          <cell r="B122">
            <v>41883</v>
          </cell>
          <cell r="C122">
            <v>710994.95506595902</v>
          </cell>
          <cell r="D122">
            <v>7309.2820237757223</v>
          </cell>
          <cell r="E122">
            <v>0</v>
          </cell>
          <cell r="F122">
            <v>7309.2820237757223</v>
          </cell>
          <cell r="G122">
            <v>3606.1832994738525</v>
          </cell>
          <cell r="H122">
            <v>3703.0987243018699</v>
          </cell>
          <cell r="I122">
            <v>707388.77176648518</v>
          </cell>
        </row>
        <row r="123">
          <cell r="A123">
            <v>106</v>
          </cell>
          <cell r="B123">
            <v>41913</v>
          </cell>
          <cell r="C123">
            <v>707388.77176648518</v>
          </cell>
          <cell r="D123">
            <v>7309.2820237757223</v>
          </cell>
          <cell r="E123">
            <v>0</v>
          </cell>
          <cell r="F123">
            <v>7309.2820237757223</v>
          </cell>
          <cell r="G123">
            <v>3624.965504158612</v>
          </cell>
          <cell r="H123">
            <v>3684.3165196171103</v>
          </cell>
          <cell r="I123">
            <v>703763.80626232654</v>
          </cell>
        </row>
        <row r="124">
          <cell r="A124">
            <v>107</v>
          </cell>
          <cell r="B124">
            <v>41944</v>
          </cell>
          <cell r="C124">
            <v>703763.80626232654</v>
          </cell>
          <cell r="D124">
            <v>7309.2820237757223</v>
          </cell>
          <cell r="E124">
            <v>0</v>
          </cell>
          <cell r="F124">
            <v>7309.2820237757223</v>
          </cell>
          <cell r="G124">
            <v>3643.8455328261048</v>
          </cell>
          <cell r="H124">
            <v>3665.4364909496176</v>
          </cell>
          <cell r="I124">
            <v>700119.9607295004</v>
          </cell>
        </row>
        <row r="125">
          <cell r="A125">
            <v>108</v>
          </cell>
          <cell r="B125">
            <v>41974</v>
          </cell>
          <cell r="C125">
            <v>700119.9607295004</v>
          </cell>
          <cell r="D125">
            <v>7309.2820237757223</v>
          </cell>
          <cell r="E125">
            <v>0</v>
          </cell>
          <cell r="F125">
            <v>7309.2820237757223</v>
          </cell>
          <cell r="G125">
            <v>3662.8238949762413</v>
          </cell>
          <cell r="H125">
            <v>3646.4581287994811</v>
          </cell>
          <cell r="I125">
            <v>696457.13683452411</v>
          </cell>
        </row>
        <row r="126">
          <cell r="A126">
            <v>109</v>
          </cell>
          <cell r="B126">
            <v>42005</v>
          </cell>
          <cell r="C126">
            <v>696457.13683452411</v>
          </cell>
          <cell r="D126">
            <v>7309.2820237757223</v>
          </cell>
          <cell r="E126">
            <v>0</v>
          </cell>
          <cell r="F126">
            <v>7309.2820237757223</v>
          </cell>
          <cell r="G126">
            <v>3681.9011027625761</v>
          </cell>
          <cell r="H126">
            <v>3627.3809210131462</v>
          </cell>
          <cell r="I126">
            <v>692775.23573176155</v>
          </cell>
        </row>
        <row r="127">
          <cell r="A127">
            <v>110</v>
          </cell>
          <cell r="B127">
            <v>42036</v>
          </cell>
          <cell r="C127">
            <v>692775.23573176155</v>
          </cell>
          <cell r="D127">
            <v>7309.2820237757223</v>
          </cell>
          <cell r="E127">
            <v>0</v>
          </cell>
          <cell r="F127">
            <v>7309.2820237757223</v>
          </cell>
          <cell r="G127">
            <v>3701.0776710061309</v>
          </cell>
          <cell r="H127">
            <v>3608.2043527695914</v>
          </cell>
          <cell r="I127">
            <v>689074.15806075546</v>
          </cell>
        </row>
        <row r="128">
          <cell r="A128">
            <v>111</v>
          </cell>
          <cell r="B128">
            <v>42064</v>
          </cell>
          <cell r="C128">
            <v>689074.15806075546</v>
          </cell>
          <cell r="D128">
            <v>7309.2820237757223</v>
          </cell>
          <cell r="E128">
            <v>0</v>
          </cell>
          <cell r="F128">
            <v>7309.2820237757223</v>
          </cell>
          <cell r="G128">
            <v>3720.3541172092878</v>
          </cell>
          <cell r="H128">
            <v>3588.9279065664346</v>
          </cell>
          <cell r="I128">
            <v>685353.80394354614</v>
          </cell>
        </row>
        <row r="129">
          <cell r="A129">
            <v>112</v>
          </cell>
          <cell r="B129">
            <v>42095</v>
          </cell>
          <cell r="C129">
            <v>685353.80394354614</v>
          </cell>
          <cell r="D129">
            <v>7309.2820237757223</v>
          </cell>
          <cell r="E129">
            <v>0</v>
          </cell>
          <cell r="F129">
            <v>7309.2820237757223</v>
          </cell>
          <cell r="G129">
            <v>3739.7309615697527</v>
          </cell>
          <cell r="H129">
            <v>3569.5510622059696</v>
          </cell>
          <cell r="I129">
            <v>681614.07298197644</v>
          </cell>
        </row>
        <row r="130">
          <cell r="A130">
            <v>113</v>
          </cell>
          <cell r="B130">
            <v>42125</v>
          </cell>
          <cell r="C130">
            <v>681614.07298197644</v>
          </cell>
          <cell r="D130">
            <v>7309.2820237757223</v>
          </cell>
          <cell r="E130">
            <v>0</v>
          </cell>
          <cell r="F130">
            <v>7309.2820237757223</v>
          </cell>
          <cell r="G130">
            <v>3759.2087269945951</v>
          </cell>
          <cell r="H130">
            <v>3550.0732967811273</v>
          </cell>
          <cell r="I130">
            <v>677854.86425498186</v>
          </cell>
        </row>
        <row r="131">
          <cell r="A131">
            <v>114</v>
          </cell>
          <cell r="B131">
            <v>42156</v>
          </cell>
          <cell r="C131">
            <v>677854.86425498186</v>
          </cell>
          <cell r="D131">
            <v>7309.2820237757223</v>
          </cell>
          <cell r="E131">
            <v>0</v>
          </cell>
          <cell r="F131">
            <v>7309.2820237757223</v>
          </cell>
          <cell r="G131">
            <v>3778.7879391143583</v>
          </cell>
          <cell r="H131">
            <v>3530.494084661364</v>
          </cell>
          <cell r="I131">
            <v>674076.07631586748</v>
          </cell>
        </row>
        <row r="132">
          <cell r="A132">
            <v>115</v>
          </cell>
          <cell r="B132">
            <v>42186</v>
          </cell>
          <cell r="C132">
            <v>674076.07631586748</v>
          </cell>
          <cell r="D132">
            <v>7309.2820237757223</v>
          </cell>
          <cell r="E132">
            <v>0</v>
          </cell>
          <cell r="F132">
            <v>7309.2820237757223</v>
          </cell>
          <cell r="G132">
            <v>3798.469126297246</v>
          </cell>
          <cell r="H132">
            <v>3510.8128974784763</v>
          </cell>
          <cell r="I132">
            <v>670277.6071895702</v>
          </cell>
        </row>
        <row r="133">
          <cell r="A133">
            <v>116</v>
          </cell>
          <cell r="B133">
            <v>42217</v>
          </cell>
          <cell r="C133">
            <v>670277.6071895702</v>
          </cell>
          <cell r="D133">
            <v>7309.2820237757223</v>
          </cell>
          <cell r="E133">
            <v>0</v>
          </cell>
          <cell r="F133">
            <v>7309.2820237757223</v>
          </cell>
          <cell r="G133">
            <v>3818.2528196633775</v>
          </cell>
          <cell r="H133">
            <v>3491.0292041123448</v>
          </cell>
          <cell r="I133">
            <v>666459.35436990683</v>
          </cell>
        </row>
        <row r="134">
          <cell r="A134">
            <v>117</v>
          </cell>
          <cell r="B134">
            <v>42248</v>
          </cell>
          <cell r="C134">
            <v>666459.35436990683</v>
          </cell>
          <cell r="D134">
            <v>7309.2820237757223</v>
          </cell>
          <cell r="E134">
            <v>0</v>
          </cell>
          <cell r="F134">
            <v>7309.2820237757223</v>
          </cell>
          <cell r="G134">
            <v>3838.1395530991244</v>
          </cell>
          <cell r="H134">
            <v>3471.1424706765979</v>
          </cell>
          <cell r="I134">
            <v>662621.21481680765</v>
          </cell>
        </row>
        <row r="135">
          <cell r="A135">
            <v>118</v>
          </cell>
          <cell r="B135">
            <v>42278</v>
          </cell>
          <cell r="C135">
            <v>662621.21481680765</v>
          </cell>
          <cell r="D135">
            <v>7309.2820237757223</v>
          </cell>
          <cell r="E135">
            <v>0</v>
          </cell>
          <cell r="F135">
            <v>7309.2820237757223</v>
          </cell>
          <cell r="G135">
            <v>3858.1298632715157</v>
          </cell>
          <cell r="H135">
            <v>3451.1521605042067</v>
          </cell>
          <cell r="I135">
            <v>658763.08495353616</v>
          </cell>
        </row>
        <row r="136">
          <cell r="A136">
            <v>119</v>
          </cell>
          <cell r="B136">
            <v>42309</v>
          </cell>
          <cell r="C136">
            <v>658763.08495353616</v>
          </cell>
          <cell r="D136">
            <v>7309.2820237757223</v>
          </cell>
          <cell r="E136">
            <v>0</v>
          </cell>
          <cell r="F136">
            <v>7309.2820237757223</v>
          </cell>
          <cell r="G136">
            <v>3878.2242896427215</v>
          </cell>
          <cell r="H136">
            <v>3431.0577341330008</v>
          </cell>
          <cell r="I136">
            <v>654884.8606638934</v>
          </cell>
        </row>
        <row r="137">
          <cell r="A137">
            <v>120</v>
          </cell>
          <cell r="B137">
            <v>42339</v>
          </cell>
          <cell r="C137">
            <v>654884.8606638934</v>
          </cell>
          <cell r="D137">
            <v>7309.2820237757223</v>
          </cell>
          <cell r="E137">
            <v>0</v>
          </cell>
          <cell r="F137">
            <v>7309.2820237757223</v>
          </cell>
          <cell r="G137">
            <v>3898.423374484611</v>
          </cell>
          <cell r="H137">
            <v>3410.8586492911113</v>
          </cell>
          <cell r="I137">
            <v>650986.43728940876</v>
          </cell>
        </row>
        <row r="138">
          <cell r="A138">
            <v>121</v>
          </cell>
          <cell r="B138">
            <v>42370</v>
          </cell>
          <cell r="C138">
            <v>650986.43728940876</v>
          </cell>
          <cell r="D138">
            <v>7309.2820237757223</v>
          </cell>
          <cell r="E138">
            <v>9000</v>
          </cell>
          <cell r="F138">
            <v>16309.282023775722</v>
          </cell>
          <cell r="G138">
            <v>12918.727662893385</v>
          </cell>
          <cell r="H138">
            <v>3390.5543608823373</v>
          </cell>
          <cell r="I138">
            <v>638067.7096265154</v>
          </cell>
        </row>
        <row r="139">
          <cell r="A139">
            <v>122</v>
          </cell>
          <cell r="B139">
            <v>42401</v>
          </cell>
          <cell r="C139">
            <v>638067.7096265154</v>
          </cell>
          <cell r="D139">
            <v>7309.2820237757223</v>
          </cell>
          <cell r="E139">
            <v>9000</v>
          </cell>
          <cell r="F139">
            <v>16309.282023775722</v>
          </cell>
          <cell r="G139">
            <v>12986.012702804288</v>
          </cell>
          <cell r="H139">
            <v>3323.2693209714344</v>
          </cell>
          <cell r="I139">
            <v>625081.6969237111</v>
          </cell>
        </row>
        <row r="140">
          <cell r="A140">
            <v>123</v>
          </cell>
          <cell r="B140">
            <v>42430</v>
          </cell>
          <cell r="C140">
            <v>625081.6969237111</v>
          </cell>
          <cell r="D140">
            <v>7309.2820237757223</v>
          </cell>
          <cell r="E140">
            <v>9000</v>
          </cell>
          <cell r="F140">
            <v>16309.282023775722</v>
          </cell>
          <cell r="G140">
            <v>13053.648185631393</v>
          </cell>
          <cell r="H140">
            <v>3255.6338381443288</v>
          </cell>
          <cell r="I140">
            <v>612028.04873807973</v>
          </cell>
        </row>
        <row r="141">
          <cell r="A141">
            <v>124</v>
          </cell>
          <cell r="B141">
            <v>42461</v>
          </cell>
          <cell r="C141">
            <v>612028.04873807973</v>
          </cell>
          <cell r="D141">
            <v>7309.2820237757223</v>
          </cell>
          <cell r="E141">
            <v>9000</v>
          </cell>
          <cell r="F141">
            <v>16309.282023775722</v>
          </cell>
          <cell r="G141">
            <v>13121.635936598224</v>
          </cell>
          <cell r="H141">
            <v>3187.6460871774984</v>
          </cell>
          <cell r="I141">
            <v>598906.41280148155</v>
          </cell>
        </row>
        <row r="142">
          <cell r="A142">
            <v>125</v>
          </cell>
          <cell r="B142">
            <v>42491</v>
          </cell>
          <cell r="C142">
            <v>598906.41280148155</v>
          </cell>
          <cell r="D142">
            <v>7309.2820237757223</v>
          </cell>
          <cell r="E142">
            <v>9000</v>
          </cell>
          <cell r="F142">
            <v>16309.282023775722</v>
          </cell>
          <cell r="G142">
            <v>13189.977790434672</v>
          </cell>
          <cell r="H142">
            <v>3119.3042333410499</v>
          </cell>
          <cell r="I142">
            <v>585716.43501104682</v>
          </cell>
        </row>
        <row r="143">
          <cell r="A143">
            <v>126</v>
          </cell>
          <cell r="B143">
            <v>42522</v>
          </cell>
          <cell r="C143">
            <v>585716.43501104682</v>
          </cell>
          <cell r="D143">
            <v>7309.2820237757223</v>
          </cell>
          <cell r="E143">
            <v>9000</v>
          </cell>
          <cell r="F143">
            <v>16309.282023775722</v>
          </cell>
          <cell r="G143">
            <v>13258.67559142652</v>
          </cell>
          <cell r="H143">
            <v>3050.6064323492024</v>
          </cell>
          <cell r="I143">
            <v>572457.75941962027</v>
          </cell>
        </row>
        <row r="144">
          <cell r="A144">
            <v>127</v>
          </cell>
          <cell r="B144">
            <v>42552</v>
          </cell>
          <cell r="C144">
            <v>572457.75941962027</v>
          </cell>
          <cell r="D144">
            <v>7309.2820237757223</v>
          </cell>
          <cell r="E144">
            <v>9000</v>
          </cell>
          <cell r="F144">
            <v>16309.282023775722</v>
          </cell>
          <cell r="G144">
            <v>13327.731193465201</v>
          </cell>
          <cell r="H144">
            <v>2981.5508303105221</v>
          </cell>
          <cell r="I144">
            <v>559130.02822615509</v>
          </cell>
        </row>
        <row r="145">
          <cell r="A145">
            <v>128</v>
          </cell>
          <cell r="B145">
            <v>42583</v>
          </cell>
          <cell r="C145">
            <v>559130.02822615509</v>
          </cell>
          <cell r="D145">
            <v>7309.2820237757223</v>
          </cell>
          <cell r="E145">
            <v>9000</v>
          </cell>
          <cell r="F145">
            <v>16309.282023775722</v>
          </cell>
          <cell r="G145">
            <v>13397.146460097831</v>
          </cell>
          <cell r="H145">
            <v>2912.1355636778912</v>
          </cell>
          <cell r="I145">
            <v>545732.88176605722</v>
          </cell>
        </row>
        <row r="146">
          <cell r="A146">
            <v>129</v>
          </cell>
          <cell r="B146">
            <v>42614</v>
          </cell>
          <cell r="C146">
            <v>545732.88176605722</v>
          </cell>
          <cell r="D146">
            <v>7309.2820237757223</v>
          </cell>
          <cell r="E146">
            <v>9000</v>
          </cell>
          <cell r="F146">
            <v>16309.282023775722</v>
          </cell>
          <cell r="G146">
            <v>13466.923264577508</v>
          </cell>
          <cell r="H146">
            <v>2842.3587591982146</v>
          </cell>
          <cell r="I146">
            <v>532265.9585014797</v>
          </cell>
        </row>
        <row r="147">
          <cell r="A147">
            <v>130</v>
          </cell>
          <cell r="B147">
            <v>42644</v>
          </cell>
          <cell r="C147">
            <v>532265.9585014797</v>
          </cell>
          <cell r="D147">
            <v>7309.2820237757223</v>
          </cell>
          <cell r="E147">
            <v>9000</v>
          </cell>
          <cell r="F147">
            <v>16309.282023775722</v>
          </cell>
          <cell r="G147">
            <v>13537.063489913849</v>
          </cell>
          <cell r="H147">
            <v>2772.2185338618733</v>
          </cell>
          <cell r="I147">
            <v>518728.89501156588</v>
          </cell>
        </row>
        <row r="148">
          <cell r="A148">
            <v>131</v>
          </cell>
          <cell r="B148">
            <v>42675</v>
          </cell>
          <cell r="C148">
            <v>518728.89501156588</v>
          </cell>
          <cell r="D148">
            <v>7309.2820237757223</v>
          </cell>
          <cell r="E148">
            <v>9000</v>
          </cell>
          <cell r="F148">
            <v>16309.282023775722</v>
          </cell>
          <cell r="G148">
            <v>13607.569028923817</v>
          </cell>
          <cell r="H148">
            <v>2701.7129948519055</v>
          </cell>
          <cell r="I148">
            <v>505121.32598264207</v>
          </cell>
        </row>
        <row r="149">
          <cell r="A149">
            <v>132</v>
          </cell>
          <cell r="B149">
            <v>42705</v>
          </cell>
          <cell r="C149">
            <v>505121.32598264207</v>
          </cell>
          <cell r="D149">
            <v>7309.2820237757223</v>
          </cell>
          <cell r="E149">
            <v>9000</v>
          </cell>
          <cell r="F149">
            <v>16309.282023775722</v>
          </cell>
          <cell r="G149">
            <v>13678.441784282795</v>
          </cell>
          <cell r="H149">
            <v>2630.8402394929276</v>
          </cell>
          <cell r="I149">
            <v>491442.88419835927</v>
          </cell>
        </row>
        <row r="150">
          <cell r="A150">
            <v>133</v>
          </cell>
          <cell r="B150">
            <v>42736</v>
          </cell>
          <cell r="C150">
            <v>491442.88419835927</v>
          </cell>
          <cell r="D150">
            <v>7309.2820237757223</v>
          </cell>
          <cell r="E150">
            <v>10000</v>
          </cell>
          <cell r="F150">
            <v>17309.282023775722</v>
          </cell>
          <cell r="G150">
            <v>14749.683668575934</v>
          </cell>
          <cell r="H150">
            <v>2559.5983551997879</v>
          </cell>
          <cell r="I150">
            <v>476693.20052978332</v>
          </cell>
        </row>
        <row r="151">
          <cell r="A151">
            <v>134</v>
          </cell>
          <cell r="B151">
            <v>42767</v>
          </cell>
          <cell r="C151">
            <v>476693.20052978332</v>
          </cell>
          <cell r="D151">
            <v>7309.2820237757223</v>
          </cell>
          <cell r="E151">
            <v>10000</v>
          </cell>
          <cell r="F151">
            <v>17309.282023775722</v>
          </cell>
          <cell r="G151">
            <v>14826.504937683101</v>
          </cell>
          <cell r="H151">
            <v>2482.7770860926216</v>
          </cell>
          <cell r="I151">
            <v>461866.69559210021</v>
          </cell>
        </row>
        <row r="152">
          <cell r="A152">
            <v>135</v>
          </cell>
          <cell r="B152">
            <v>42795</v>
          </cell>
          <cell r="C152">
            <v>461866.69559210021</v>
          </cell>
          <cell r="D152">
            <v>7309.2820237757223</v>
          </cell>
          <cell r="E152">
            <v>10000</v>
          </cell>
          <cell r="F152">
            <v>17309.282023775722</v>
          </cell>
          <cell r="G152">
            <v>14903.726317566867</v>
          </cell>
          <cell r="H152">
            <v>2405.5557062088551</v>
          </cell>
          <cell r="I152">
            <v>446962.96927453333</v>
          </cell>
        </row>
        <row r="153">
          <cell r="A153">
            <v>136</v>
          </cell>
          <cell r="B153">
            <v>42826</v>
          </cell>
          <cell r="C153">
            <v>446962.96927453333</v>
          </cell>
          <cell r="D153">
            <v>7309.2820237757223</v>
          </cell>
          <cell r="E153">
            <v>10000</v>
          </cell>
          <cell r="F153">
            <v>17309.282023775722</v>
          </cell>
          <cell r="G153">
            <v>14981.349892137529</v>
          </cell>
          <cell r="H153">
            <v>2327.9321316381943</v>
          </cell>
          <cell r="I153">
            <v>431981.61938239582</v>
          </cell>
        </row>
        <row r="154">
          <cell r="A154">
            <v>137</v>
          </cell>
          <cell r="B154">
            <v>42856</v>
          </cell>
          <cell r="C154">
            <v>431981.61938239582</v>
          </cell>
          <cell r="D154">
            <v>7309.2820237757223</v>
          </cell>
          <cell r="E154">
            <v>10000</v>
          </cell>
          <cell r="F154">
            <v>17309.282023775722</v>
          </cell>
          <cell r="G154">
            <v>15059.377756159078</v>
          </cell>
          <cell r="H154">
            <v>2249.904267616645</v>
          </cell>
          <cell r="I154">
            <v>416922.24162623676</v>
          </cell>
        </row>
        <row r="155">
          <cell r="A155">
            <v>138</v>
          </cell>
          <cell r="B155">
            <v>42887</v>
          </cell>
          <cell r="C155">
            <v>416922.24162623676</v>
          </cell>
          <cell r="D155">
            <v>7309.2820237757223</v>
          </cell>
          <cell r="E155">
            <v>10000</v>
          </cell>
          <cell r="F155">
            <v>17309.282023775722</v>
          </cell>
          <cell r="G155">
            <v>15137.812015305739</v>
          </cell>
          <cell r="H155">
            <v>2171.470008469983</v>
          </cell>
          <cell r="I155">
            <v>401784.42961093102</v>
          </cell>
        </row>
        <row r="156">
          <cell r="A156">
            <v>139</v>
          </cell>
          <cell r="B156">
            <v>42917</v>
          </cell>
          <cell r="C156">
            <v>401784.42961093102</v>
          </cell>
          <cell r="D156">
            <v>7309.2820237757223</v>
          </cell>
          <cell r="E156">
            <v>10000</v>
          </cell>
          <cell r="F156">
            <v>17309.282023775722</v>
          </cell>
          <cell r="G156">
            <v>15216.654786218791</v>
          </cell>
          <cell r="H156">
            <v>2092.6272375569324</v>
          </cell>
          <cell r="I156">
            <v>386567.77482471225</v>
          </cell>
        </row>
        <row r="157">
          <cell r="A157">
            <v>140</v>
          </cell>
          <cell r="B157">
            <v>42948</v>
          </cell>
          <cell r="C157">
            <v>386567.77482471225</v>
          </cell>
          <cell r="D157">
            <v>7309.2820237757223</v>
          </cell>
          <cell r="E157">
            <v>10000</v>
          </cell>
          <cell r="F157">
            <v>17309.282023775722</v>
          </cell>
          <cell r="G157">
            <v>15295.90819656368</v>
          </cell>
          <cell r="H157">
            <v>2013.3738272120429</v>
          </cell>
          <cell r="I157">
            <v>371271.86662814859</v>
          </cell>
        </row>
        <row r="158">
          <cell r="A158">
            <v>141</v>
          </cell>
          <cell r="B158">
            <v>42979</v>
          </cell>
          <cell r="C158">
            <v>371271.86662814859</v>
          </cell>
          <cell r="D158">
            <v>7309.2820237757223</v>
          </cell>
          <cell r="E158">
            <v>10000</v>
          </cell>
          <cell r="F158">
            <v>17309.282023775722</v>
          </cell>
          <cell r="G158">
            <v>15375.574385087448</v>
          </cell>
          <cell r="H158">
            <v>1933.7076386882738</v>
          </cell>
          <cell r="I158">
            <v>355896.29224306112</v>
          </cell>
        </row>
        <row r="159">
          <cell r="A159">
            <v>142</v>
          </cell>
          <cell r="B159">
            <v>43009</v>
          </cell>
          <cell r="C159">
            <v>355896.29224306112</v>
          </cell>
          <cell r="D159">
            <v>7309.2820237757223</v>
          </cell>
          <cell r="E159">
            <v>10000</v>
          </cell>
          <cell r="F159">
            <v>17309.282023775722</v>
          </cell>
          <cell r="G159">
            <v>15455.655501676445</v>
          </cell>
          <cell r="H159">
            <v>1853.6265220992766</v>
          </cell>
          <cell r="I159">
            <v>340440.63674138469</v>
          </cell>
        </row>
        <row r="160">
          <cell r="A160">
            <v>143</v>
          </cell>
          <cell r="B160">
            <v>43040</v>
          </cell>
          <cell r="C160">
            <v>340440.63674138469</v>
          </cell>
          <cell r="D160">
            <v>7309.2820237757223</v>
          </cell>
          <cell r="E160">
            <v>10000</v>
          </cell>
          <cell r="F160">
            <v>17309.282023775722</v>
          </cell>
          <cell r="G160">
            <v>15536.153707414343</v>
          </cell>
          <cell r="H160">
            <v>1773.1283163613787</v>
          </cell>
          <cell r="I160">
            <v>324904.48303397035</v>
          </cell>
        </row>
        <row r="161">
          <cell r="A161">
            <v>144</v>
          </cell>
          <cell r="B161">
            <v>43070</v>
          </cell>
          <cell r="C161">
            <v>324904.48303397035</v>
          </cell>
          <cell r="D161">
            <v>7309.2820237757223</v>
          </cell>
          <cell r="E161">
            <v>10000</v>
          </cell>
          <cell r="F161">
            <v>17309.282023775722</v>
          </cell>
          <cell r="G161">
            <v>15617.07117464046</v>
          </cell>
          <cell r="H161">
            <v>1692.2108491352622</v>
          </cell>
          <cell r="I161">
            <v>309287.41185932991</v>
          </cell>
        </row>
        <row r="162">
          <cell r="A162">
            <v>145</v>
          </cell>
          <cell r="B162">
            <v>43101</v>
          </cell>
          <cell r="C162">
            <v>309287.41185932991</v>
          </cell>
          <cell r="D162">
            <v>7309.2820237757223</v>
          </cell>
          <cell r="E162">
            <v>11000</v>
          </cell>
          <cell r="F162">
            <v>18309.282023775722</v>
          </cell>
          <cell r="G162">
            <v>16698.410087008378</v>
          </cell>
          <cell r="H162">
            <v>1610.8719367673432</v>
          </cell>
          <cell r="I162">
            <v>292589.00177232153</v>
          </cell>
        </row>
        <row r="163">
          <cell r="A163">
            <v>146</v>
          </cell>
          <cell r="B163">
            <v>43132</v>
          </cell>
          <cell r="C163">
            <v>292589.00177232153</v>
          </cell>
          <cell r="D163">
            <v>7309.2820237757223</v>
          </cell>
          <cell r="E163">
            <v>11000</v>
          </cell>
          <cell r="F163">
            <v>18309.282023775722</v>
          </cell>
          <cell r="G163">
            <v>16785.380972878214</v>
          </cell>
          <cell r="H163">
            <v>1523.901050897508</v>
          </cell>
          <cell r="I163">
            <v>275803.62079944334</v>
          </cell>
        </row>
        <row r="164">
          <cell r="A164">
            <v>147</v>
          </cell>
          <cell r="B164">
            <v>43160</v>
          </cell>
          <cell r="C164">
            <v>275803.62079944334</v>
          </cell>
          <cell r="D164">
            <v>7309.2820237757223</v>
          </cell>
          <cell r="E164">
            <v>11000</v>
          </cell>
          <cell r="F164">
            <v>18309.282023775722</v>
          </cell>
          <cell r="G164">
            <v>16872.804832111957</v>
          </cell>
          <cell r="H164">
            <v>1436.4771916637674</v>
          </cell>
          <cell r="I164">
            <v>258930.81596733138</v>
          </cell>
        </row>
        <row r="165">
          <cell r="A165">
            <v>148</v>
          </cell>
          <cell r="B165">
            <v>43191</v>
          </cell>
          <cell r="C165">
            <v>258930.81596733138</v>
          </cell>
          <cell r="D165">
            <v>7309.2820237757223</v>
          </cell>
          <cell r="E165">
            <v>11000</v>
          </cell>
          <cell r="F165">
            <v>18309.282023775722</v>
          </cell>
          <cell r="G165">
            <v>16960.684023945872</v>
          </cell>
          <cell r="H165">
            <v>1348.597999829851</v>
          </cell>
          <cell r="I165">
            <v>241970.1319433855</v>
          </cell>
        </row>
        <row r="166">
          <cell r="A166">
            <v>149</v>
          </cell>
          <cell r="B166">
            <v>43221</v>
          </cell>
          <cell r="C166">
            <v>241970.1319433855</v>
          </cell>
          <cell r="D166">
            <v>7309.2820237757223</v>
          </cell>
          <cell r="E166">
            <v>11000</v>
          </cell>
          <cell r="F166">
            <v>18309.282023775722</v>
          </cell>
          <cell r="G166">
            <v>17049.020919903924</v>
          </cell>
          <cell r="H166">
            <v>1260.2611038717994</v>
          </cell>
          <cell r="I166">
            <v>224921.11102348159</v>
          </cell>
        </row>
        <row r="167">
          <cell r="A167">
            <v>150</v>
          </cell>
          <cell r="B167">
            <v>43252</v>
          </cell>
          <cell r="C167">
            <v>224921.11102348159</v>
          </cell>
          <cell r="D167">
            <v>7309.2820237757223</v>
          </cell>
          <cell r="E167">
            <v>11000</v>
          </cell>
          <cell r="F167">
            <v>18309.282023775722</v>
          </cell>
          <cell r="G167">
            <v>17137.817903861756</v>
          </cell>
          <cell r="H167">
            <v>1171.4641199139667</v>
          </cell>
          <cell r="I167">
            <v>207783.29311961983</v>
          </cell>
        </row>
        <row r="168">
          <cell r="A168">
            <v>151</v>
          </cell>
          <cell r="B168">
            <v>43282</v>
          </cell>
          <cell r="C168">
            <v>207783.29311961983</v>
          </cell>
          <cell r="D168">
            <v>7309.2820237757223</v>
          </cell>
          <cell r="E168">
            <v>11000</v>
          </cell>
          <cell r="F168">
            <v>18309.282023775722</v>
          </cell>
          <cell r="G168">
            <v>17227.077372111034</v>
          </cell>
          <cell r="H168">
            <v>1082.2046516646867</v>
          </cell>
          <cell r="I168">
            <v>190556.2157475088</v>
          </cell>
        </row>
        <row r="169">
          <cell r="A169">
            <v>152</v>
          </cell>
          <cell r="B169">
            <v>43313</v>
          </cell>
          <cell r="C169">
            <v>190556.2157475088</v>
          </cell>
          <cell r="D169">
            <v>7309.2820237757223</v>
          </cell>
          <cell r="E169">
            <v>11000</v>
          </cell>
          <cell r="F169">
            <v>18309.282023775722</v>
          </cell>
          <cell r="G169">
            <v>17316.801733424116</v>
          </cell>
          <cell r="H169">
            <v>992.48029035160835</v>
          </cell>
          <cell r="I169">
            <v>173239.41401408467</v>
          </cell>
        </row>
        <row r="170">
          <cell r="A170">
            <v>153</v>
          </cell>
          <cell r="B170">
            <v>43344</v>
          </cell>
          <cell r="C170">
            <v>173239.41401408467</v>
          </cell>
          <cell r="D170">
            <v>7309.2820237757223</v>
          </cell>
          <cell r="E170">
            <v>11000</v>
          </cell>
          <cell r="F170">
            <v>18309.282023775722</v>
          </cell>
          <cell r="G170">
            <v>17406.99340911903</v>
          </cell>
          <cell r="H170">
            <v>902.28861465669104</v>
          </cell>
          <cell r="I170">
            <v>155832.42060496565</v>
          </cell>
        </row>
        <row r="171">
          <cell r="A171">
            <v>154</v>
          </cell>
          <cell r="B171">
            <v>43374</v>
          </cell>
          <cell r="C171">
            <v>155832.42060496565</v>
          </cell>
          <cell r="D171">
            <v>7309.2820237757223</v>
          </cell>
          <cell r="E171">
            <v>11000</v>
          </cell>
          <cell r="F171">
            <v>18309.282023775722</v>
          </cell>
          <cell r="G171">
            <v>17497.65483312486</v>
          </cell>
          <cell r="H171">
            <v>811.62719065086276</v>
          </cell>
          <cell r="I171">
            <v>138334.76577184079</v>
          </cell>
        </row>
        <row r="172">
          <cell r="A172">
            <v>155</v>
          </cell>
          <cell r="B172">
            <v>43405</v>
          </cell>
          <cell r="C172">
            <v>138334.76577184079</v>
          </cell>
          <cell r="D172">
            <v>7309.2820237757223</v>
          </cell>
          <cell r="E172">
            <v>11000</v>
          </cell>
          <cell r="F172">
            <v>18309.282023775722</v>
          </cell>
          <cell r="G172">
            <v>17588.788452047385</v>
          </cell>
          <cell r="H172">
            <v>720.49357172833743</v>
          </cell>
          <cell r="I172">
            <v>120745.9773197934</v>
          </cell>
        </row>
        <row r="173">
          <cell r="A173">
            <v>156</v>
          </cell>
          <cell r="B173">
            <v>43435</v>
          </cell>
          <cell r="C173">
            <v>120745.9773197934</v>
          </cell>
          <cell r="D173">
            <v>7309.2820237757223</v>
          </cell>
          <cell r="E173">
            <v>11000</v>
          </cell>
          <cell r="F173">
            <v>18309.282023775722</v>
          </cell>
          <cell r="G173">
            <v>17680.396725235132</v>
          </cell>
          <cell r="H173">
            <v>628.88529854059061</v>
          </cell>
          <cell r="I173">
            <v>103065.58059455827</v>
          </cell>
        </row>
        <row r="174">
          <cell r="A174">
            <v>157</v>
          </cell>
          <cell r="B174">
            <v>43466</v>
          </cell>
          <cell r="C174">
            <v>103065.58059455827</v>
          </cell>
          <cell r="D174">
            <v>7309.2820237757223</v>
          </cell>
          <cell r="E174">
            <v>11000</v>
          </cell>
          <cell r="F174">
            <v>18309.282023775722</v>
          </cell>
          <cell r="G174">
            <v>17772.48212484573</v>
          </cell>
          <cell r="H174">
            <v>536.79989892999095</v>
          </cell>
          <cell r="I174">
            <v>85293.098469712539</v>
          </cell>
        </row>
        <row r="175">
          <cell r="A175">
            <v>158</v>
          </cell>
          <cell r="B175">
            <v>43497</v>
          </cell>
          <cell r="C175">
            <v>85293.098469712539</v>
          </cell>
          <cell r="D175">
            <v>7309.2820237757223</v>
          </cell>
          <cell r="E175">
            <v>12000</v>
          </cell>
          <cell r="F175">
            <v>19309.282023775722</v>
          </cell>
          <cell r="G175">
            <v>18865.047135912635</v>
          </cell>
          <cell r="H175">
            <v>444.23488786308616</v>
          </cell>
          <cell r="I175">
            <v>66428.0513337999</v>
          </cell>
        </row>
        <row r="176">
          <cell r="A176">
            <v>159</v>
          </cell>
          <cell r="B176">
            <v>43525</v>
          </cell>
          <cell r="C176">
            <v>66428.0513337999</v>
          </cell>
          <cell r="D176">
            <v>7309.2820237757223</v>
          </cell>
          <cell r="E176">
            <v>12000</v>
          </cell>
          <cell r="F176">
            <v>19309.282023775722</v>
          </cell>
          <cell r="G176">
            <v>18963.302589745515</v>
          </cell>
          <cell r="H176">
            <v>345.97943403020781</v>
          </cell>
          <cell r="I176">
            <v>47464.748744054385</v>
          </cell>
        </row>
        <row r="177">
          <cell r="A177">
            <v>160</v>
          </cell>
          <cell r="B177">
            <v>43556</v>
          </cell>
          <cell r="C177">
            <v>47464.748744054385</v>
          </cell>
          <cell r="D177">
            <v>7309.2820237757223</v>
          </cell>
          <cell r="E177">
            <v>12000</v>
          </cell>
          <cell r="F177">
            <v>19309.282023775722</v>
          </cell>
          <cell r="G177">
            <v>19062.069790733771</v>
          </cell>
          <cell r="H177">
            <v>247.21223304194993</v>
          </cell>
          <cell r="I177">
            <v>28402.678953320614</v>
          </cell>
        </row>
        <row r="178">
          <cell r="A178">
            <v>161</v>
          </cell>
          <cell r="B178">
            <v>43586</v>
          </cell>
          <cell r="C178">
            <v>28402.678953320614</v>
          </cell>
          <cell r="D178">
            <v>7309.2820237757223</v>
          </cell>
          <cell r="E178">
            <v>12000</v>
          </cell>
          <cell r="F178">
            <v>19309.282023775722</v>
          </cell>
          <cell r="G178">
            <v>19161.351404227178</v>
          </cell>
          <cell r="H178">
            <v>147.93061954854485</v>
          </cell>
          <cell r="I178">
            <v>9241.3275490934357</v>
          </cell>
        </row>
        <row r="179">
          <cell r="A179">
            <v>162</v>
          </cell>
          <cell r="B179">
            <v>43617</v>
          </cell>
          <cell r="C179">
            <v>9241.3275490934357</v>
          </cell>
          <cell r="D179">
            <v>7309.2820237757223</v>
          </cell>
          <cell r="E179">
            <v>1980.18</v>
          </cell>
          <cell r="F179">
            <v>9241.3275490934357</v>
          </cell>
          <cell r="G179">
            <v>9193.1956347752403</v>
          </cell>
          <cell r="H179">
            <v>48.13191431819498</v>
          </cell>
          <cell r="I179">
            <v>0</v>
          </cell>
        </row>
        <row r="180">
          <cell r="A180">
            <v>163</v>
          </cell>
          <cell r="B180">
            <v>43647</v>
          </cell>
          <cell r="C180">
            <v>0</v>
          </cell>
          <cell r="D180">
            <v>7309.2820237757223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>
            <v>164</v>
          </cell>
          <cell r="B181">
            <v>43678</v>
          </cell>
          <cell r="C181">
            <v>0</v>
          </cell>
          <cell r="D181">
            <v>7309.2820237757223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>
            <v>165</v>
          </cell>
          <cell r="B182">
            <v>43709</v>
          </cell>
          <cell r="C182">
            <v>0</v>
          </cell>
          <cell r="D182">
            <v>7309.2820237757223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>
            <v>166</v>
          </cell>
          <cell r="B183">
            <v>43739</v>
          </cell>
          <cell r="C183">
            <v>0</v>
          </cell>
          <cell r="D183">
            <v>7309.2820237757223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167</v>
          </cell>
          <cell r="B184">
            <v>43770</v>
          </cell>
          <cell r="C184">
            <v>0</v>
          </cell>
          <cell r="D184">
            <v>7309.2820237757223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>
            <v>168</v>
          </cell>
          <cell r="B185">
            <v>43800</v>
          </cell>
          <cell r="C185">
            <v>0</v>
          </cell>
          <cell r="D185">
            <v>7309.2820237757223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169</v>
          </cell>
          <cell r="B186">
            <v>43831</v>
          </cell>
          <cell r="C186">
            <v>0</v>
          </cell>
          <cell r="D186">
            <v>7309.2820237757223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170</v>
          </cell>
          <cell r="B187">
            <v>43862</v>
          </cell>
          <cell r="C187">
            <v>0</v>
          </cell>
          <cell r="D187">
            <v>7309.2820237757223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171</v>
          </cell>
          <cell r="B188">
            <v>43891</v>
          </cell>
          <cell r="C188">
            <v>0</v>
          </cell>
          <cell r="D188">
            <v>7309.2820237757223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>
            <v>172</v>
          </cell>
          <cell r="B189">
            <v>43922</v>
          </cell>
          <cell r="C189">
            <v>0</v>
          </cell>
          <cell r="D189">
            <v>7309.2820237757223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>
            <v>173</v>
          </cell>
          <cell r="B190">
            <v>43952</v>
          </cell>
          <cell r="C190">
            <v>0</v>
          </cell>
          <cell r="D190">
            <v>7309.2820237757223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174</v>
          </cell>
          <cell r="B191">
            <v>43983</v>
          </cell>
          <cell r="C191">
            <v>0</v>
          </cell>
          <cell r="D191">
            <v>7309.2820237757223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>
            <v>175</v>
          </cell>
          <cell r="B192">
            <v>44013</v>
          </cell>
          <cell r="C192">
            <v>0</v>
          </cell>
          <cell r="D192">
            <v>7309.2820237757223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>
            <v>176</v>
          </cell>
          <cell r="B193">
            <v>44044</v>
          </cell>
          <cell r="C193">
            <v>0</v>
          </cell>
          <cell r="D193">
            <v>7309.2820237757223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177</v>
          </cell>
          <cell r="B194">
            <v>44075</v>
          </cell>
          <cell r="C194">
            <v>0</v>
          </cell>
          <cell r="D194">
            <v>7309.2820237757223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178</v>
          </cell>
          <cell r="B195">
            <v>44105</v>
          </cell>
          <cell r="C195">
            <v>0</v>
          </cell>
          <cell r="D195">
            <v>7309.2820237757223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>
            <v>179</v>
          </cell>
          <cell r="B196">
            <v>44136</v>
          </cell>
          <cell r="C196">
            <v>0</v>
          </cell>
          <cell r="D196">
            <v>7309.2820237757223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180</v>
          </cell>
          <cell r="B197">
            <v>44166</v>
          </cell>
          <cell r="C197">
            <v>0</v>
          </cell>
          <cell r="D197">
            <v>7309.2820237757223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181</v>
          </cell>
          <cell r="B198">
            <v>44197</v>
          </cell>
          <cell r="C198">
            <v>0</v>
          </cell>
          <cell r="D198">
            <v>7309.2820237757223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44228</v>
          </cell>
          <cell r="C199">
            <v>0</v>
          </cell>
          <cell r="D199">
            <v>7309.2820237757223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44256</v>
          </cell>
          <cell r="C200">
            <v>0</v>
          </cell>
          <cell r="D200">
            <v>7309.2820237757223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44287</v>
          </cell>
          <cell r="C201">
            <v>0</v>
          </cell>
          <cell r="D201">
            <v>7309.2820237757223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44317</v>
          </cell>
          <cell r="C202">
            <v>0</v>
          </cell>
          <cell r="D202">
            <v>7309.2820237757223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44348</v>
          </cell>
          <cell r="C203">
            <v>0</v>
          </cell>
          <cell r="D203">
            <v>7309.2820237757223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44378</v>
          </cell>
          <cell r="C204">
            <v>0</v>
          </cell>
          <cell r="D204">
            <v>7309.2820237757223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44409</v>
          </cell>
          <cell r="C205">
            <v>0</v>
          </cell>
          <cell r="D205">
            <v>7309.2820237757223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44440</v>
          </cell>
          <cell r="C206">
            <v>0</v>
          </cell>
          <cell r="D206">
            <v>7309.2820237757223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44470</v>
          </cell>
          <cell r="C207">
            <v>0</v>
          </cell>
          <cell r="D207">
            <v>7309.2820237757223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44501</v>
          </cell>
          <cell r="C208">
            <v>0</v>
          </cell>
          <cell r="D208">
            <v>7309.2820237757223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44531</v>
          </cell>
          <cell r="C209">
            <v>0</v>
          </cell>
          <cell r="D209">
            <v>7309.2820237757223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44562</v>
          </cell>
          <cell r="C210">
            <v>0</v>
          </cell>
          <cell r="D210">
            <v>7309.2820237757223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44593</v>
          </cell>
          <cell r="C211">
            <v>0</v>
          </cell>
          <cell r="D211">
            <v>7309.2820237757223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44621</v>
          </cell>
          <cell r="C212">
            <v>0</v>
          </cell>
          <cell r="D212">
            <v>7309.2820237757223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44652</v>
          </cell>
          <cell r="C213">
            <v>0</v>
          </cell>
          <cell r="D213">
            <v>7309.2820237757223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44682</v>
          </cell>
          <cell r="C214">
            <v>0</v>
          </cell>
          <cell r="D214">
            <v>7309.2820237757223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44713</v>
          </cell>
          <cell r="C215">
            <v>0</v>
          </cell>
          <cell r="D215">
            <v>7309.2820237757223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44743</v>
          </cell>
          <cell r="C216">
            <v>0</v>
          </cell>
          <cell r="D216">
            <v>7309.2820237757223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44774</v>
          </cell>
          <cell r="C217">
            <v>0</v>
          </cell>
          <cell r="D217">
            <v>7309.2820237757223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44805</v>
          </cell>
          <cell r="C218">
            <v>0</v>
          </cell>
          <cell r="D218">
            <v>7309.2820237757223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44835</v>
          </cell>
          <cell r="C219">
            <v>0</v>
          </cell>
          <cell r="D219">
            <v>7309.2820237757223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44866</v>
          </cell>
          <cell r="C220">
            <v>0</v>
          </cell>
          <cell r="D220">
            <v>7309.2820237757223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44896</v>
          </cell>
          <cell r="C221">
            <v>0</v>
          </cell>
          <cell r="D221">
            <v>7309.2820237757223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44927</v>
          </cell>
          <cell r="C222">
            <v>0</v>
          </cell>
          <cell r="D222">
            <v>7309.2820237757223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44958</v>
          </cell>
          <cell r="C223">
            <v>0</v>
          </cell>
          <cell r="D223">
            <v>7309.2820237757223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44986</v>
          </cell>
          <cell r="C224">
            <v>0</v>
          </cell>
          <cell r="D224">
            <v>7309.2820237757223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45017</v>
          </cell>
          <cell r="C225">
            <v>0</v>
          </cell>
          <cell r="D225">
            <v>7309.2820237757223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45047</v>
          </cell>
          <cell r="C226">
            <v>0</v>
          </cell>
          <cell r="D226">
            <v>7309.2820237757223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45078</v>
          </cell>
          <cell r="C227">
            <v>0</v>
          </cell>
          <cell r="D227">
            <v>7309.2820237757223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45108</v>
          </cell>
          <cell r="C228">
            <v>0</v>
          </cell>
          <cell r="D228">
            <v>7309.2820237757223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45139</v>
          </cell>
          <cell r="C229">
            <v>0</v>
          </cell>
          <cell r="D229">
            <v>7309.2820237757223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45170</v>
          </cell>
          <cell r="C230">
            <v>0</v>
          </cell>
          <cell r="D230">
            <v>7309.2820237757223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45200</v>
          </cell>
          <cell r="C231">
            <v>0</v>
          </cell>
          <cell r="D231">
            <v>7309.2820237757223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45231</v>
          </cell>
          <cell r="C232">
            <v>0</v>
          </cell>
          <cell r="D232">
            <v>7309.2820237757223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45261</v>
          </cell>
          <cell r="C233">
            <v>0</v>
          </cell>
          <cell r="D233">
            <v>7309.2820237757223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45292</v>
          </cell>
          <cell r="C234">
            <v>0</v>
          </cell>
          <cell r="D234">
            <v>7309.2820237757223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45323</v>
          </cell>
          <cell r="C235">
            <v>0</v>
          </cell>
          <cell r="D235">
            <v>7309.2820237757223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45352</v>
          </cell>
          <cell r="C236">
            <v>0</v>
          </cell>
          <cell r="D236">
            <v>7309.2820237757223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45383</v>
          </cell>
          <cell r="C237">
            <v>0</v>
          </cell>
          <cell r="D237">
            <v>7309.2820237757223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45413</v>
          </cell>
          <cell r="C238">
            <v>0</v>
          </cell>
          <cell r="D238">
            <v>7309.2820237757223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45444</v>
          </cell>
          <cell r="C239">
            <v>0</v>
          </cell>
          <cell r="D239">
            <v>7309.2820237757223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45474</v>
          </cell>
          <cell r="C240">
            <v>0</v>
          </cell>
          <cell r="D240">
            <v>7309.2820237757223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45505</v>
          </cell>
          <cell r="C241">
            <v>0</v>
          </cell>
          <cell r="D241">
            <v>7309.2820237757223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45536</v>
          </cell>
          <cell r="C242">
            <v>0</v>
          </cell>
          <cell r="D242">
            <v>7309.2820237757223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45566</v>
          </cell>
          <cell r="C243">
            <v>0</v>
          </cell>
          <cell r="D243">
            <v>7309.2820237757223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45597</v>
          </cell>
          <cell r="C244">
            <v>0</v>
          </cell>
          <cell r="D244">
            <v>7309.2820237757223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45627</v>
          </cell>
          <cell r="C245">
            <v>0</v>
          </cell>
          <cell r="D245">
            <v>7309.2820237757223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45658</v>
          </cell>
          <cell r="C246">
            <v>0</v>
          </cell>
          <cell r="D246">
            <v>7309.2820237757223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45689</v>
          </cell>
          <cell r="C247">
            <v>0</v>
          </cell>
          <cell r="D247">
            <v>7309.2820237757223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45717</v>
          </cell>
          <cell r="C248">
            <v>0</v>
          </cell>
          <cell r="D248">
            <v>7309.2820237757223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45748</v>
          </cell>
          <cell r="C249">
            <v>0</v>
          </cell>
          <cell r="D249">
            <v>7309.2820237757223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45778</v>
          </cell>
          <cell r="C250">
            <v>0</v>
          </cell>
          <cell r="D250">
            <v>7309.2820237757223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45809</v>
          </cell>
          <cell r="C251">
            <v>0</v>
          </cell>
          <cell r="D251">
            <v>7309.2820237757223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45839</v>
          </cell>
          <cell r="C252">
            <v>0</v>
          </cell>
          <cell r="D252">
            <v>7309.2820237757223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45870</v>
          </cell>
          <cell r="C253">
            <v>0</v>
          </cell>
          <cell r="D253">
            <v>7309.2820237757223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45901</v>
          </cell>
          <cell r="C254">
            <v>0</v>
          </cell>
          <cell r="D254">
            <v>7309.2820237757223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45931</v>
          </cell>
          <cell r="C255">
            <v>0</v>
          </cell>
          <cell r="D255">
            <v>7309.2820237757223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45962</v>
          </cell>
          <cell r="C256">
            <v>0</v>
          </cell>
          <cell r="D256">
            <v>7309.2820237757223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45992</v>
          </cell>
          <cell r="C257">
            <v>0</v>
          </cell>
          <cell r="D257">
            <v>7309.2820237757223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46023</v>
          </cell>
          <cell r="C258">
            <v>0</v>
          </cell>
          <cell r="D258">
            <v>7309.2820237757223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46054</v>
          </cell>
          <cell r="C259">
            <v>0</v>
          </cell>
          <cell r="D259">
            <v>7309.2820237757223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46082</v>
          </cell>
          <cell r="C260">
            <v>0</v>
          </cell>
          <cell r="D260">
            <v>7309.2820237757223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46113</v>
          </cell>
          <cell r="C261">
            <v>0</v>
          </cell>
          <cell r="D261">
            <v>7309.2820237757223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46143</v>
          </cell>
          <cell r="C262">
            <v>0</v>
          </cell>
          <cell r="D262">
            <v>7309.2820237757223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46174</v>
          </cell>
          <cell r="C263">
            <v>0</v>
          </cell>
          <cell r="D263">
            <v>7309.2820237757223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46204</v>
          </cell>
          <cell r="C264">
            <v>0</v>
          </cell>
          <cell r="D264">
            <v>7309.2820237757223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46235</v>
          </cell>
          <cell r="C265">
            <v>0</v>
          </cell>
          <cell r="D265">
            <v>7309.2820237757223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46266</v>
          </cell>
          <cell r="C266">
            <v>0</v>
          </cell>
          <cell r="D266">
            <v>7309.2820237757223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46296</v>
          </cell>
          <cell r="C267">
            <v>0</v>
          </cell>
          <cell r="D267">
            <v>7309.2820237757223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46327</v>
          </cell>
          <cell r="C268">
            <v>0</v>
          </cell>
          <cell r="D268">
            <v>7309.2820237757223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46357</v>
          </cell>
          <cell r="C269">
            <v>0</v>
          </cell>
          <cell r="D269">
            <v>7309.2820237757223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46388</v>
          </cell>
          <cell r="C270">
            <v>0</v>
          </cell>
          <cell r="D270">
            <v>7309.2820237757223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46419</v>
          </cell>
          <cell r="C271">
            <v>0</v>
          </cell>
          <cell r="D271">
            <v>7309.2820237757223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46447</v>
          </cell>
          <cell r="C272">
            <v>0</v>
          </cell>
          <cell r="D272">
            <v>7309.2820237757223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46478</v>
          </cell>
          <cell r="C273">
            <v>0</v>
          </cell>
          <cell r="D273">
            <v>7309.2820237757223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46508</v>
          </cell>
          <cell r="C274">
            <v>0</v>
          </cell>
          <cell r="D274">
            <v>7309.2820237757223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46539</v>
          </cell>
          <cell r="C275">
            <v>0</v>
          </cell>
          <cell r="D275">
            <v>7309.2820237757223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46569</v>
          </cell>
          <cell r="C276">
            <v>0</v>
          </cell>
          <cell r="D276">
            <v>7309.2820237757223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46600</v>
          </cell>
          <cell r="C277">
            <v>0</v>
          </cell>
          <cell r="D277">
            <v>7309.2820237757223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46631</v>
          </cell>
          <cell r="C278">
            <v>0</v>
          </cell>
          <cell r="D278">
            <v>7309.2820237757223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46661</v>
          </cell>
          <cell r="C279">
            <v>0</v>
          </cell>
          <cell r="D279">
            <v>7309.2820237757223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46692</v>
          </cell>
          <cell r="C280">
            <v>0</v>
          </cell>
          <cell r="D280">
            <v>7309.2820237757223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46722</v>
          </cell>
          <cell r="C281">
            <v>0</v>
          </cell>
          <cell r="D281">
            <v>7309.2820237757223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46753</v>
          </cell>
          <cell r="C282">
            <v>0</v>
          </cell>
          <cell r="D282">
            <v>7309.2820237757223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46784</v>
          </cell>
          <cell r="C283">
            <v>0</v>
          </cell>
          <cell r="D283">
            <v>7309.2820237757223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46813</v>
          </cell>
          <cell r="C284">
            <v>0</v>
          </cell>
          <cell r="D284">
            <v>7309.2820237757223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46844</v>
          </cell>
          <cell r="C285">
            <v>0</v>
          </cell>
          <cell r="D285">
            <v>7309.2820237757223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46874</v>
          </cell>
          <cell r="C286">
            <v>0</v>
          </cell>
          <cell r="D286">
            <v>7309.2820237757223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46905</v>
          </cell>
          <cell r="C287">
            <v>0</v>
          </cell>
          <cell r="D287">
            <v>7309.2820237757223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46935</v>
          </cell>
          <cell r="C288">
            <v>0</v>
          </cell>
          <cell r="D288">
            <v>7309.2820237757223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46966</v>
          </cell>
          <cell r="C289">
            <v>0</v>
          </cell>
          <cell r="D289">
            <v>7309.2820237757223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46997</v>
          </cell>
          <cell r="C290">
            <v>0</v>
          </cell>
          <cell r="D290">
            <v>7309.2820237757223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47027</v>
          </cell>
          <cell r="C291">
            <v>0</v>
          </cell>
          <cell r="D291">
            <v>7309.2820237757223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47058</v>
          </cell>
          <cell r="C292">
            <v>0</v>
          </cell>
          <cell r="D292">
            <v>7309.2820237757223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47088</v>
          </cell>
          <cell r="C293">
            <v>0</v>
          </cell>
          <cell r="D293">
            <v>7309.2820237757223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47119</v>
          </cell>
          <cell r="C294">
            <v>0</v>
          </cell>
          <cell r="D294">
            <v>7309.2820237757223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47150</v>
          </cell>
          <cell r="C295">
            <v>0</v>
          </cell>
          <cell r="D295">
            <v>7309.2820237757223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47178</v>
          </cell>
          <cell r="C296">
            <v>0</v>
          </cell>
          <cell r="D296">
            <v>7309.2820237757223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47209</v>
          </cell>
          <cell r="C297">
            <v>0</v>
          </cell>
          <cell r="D297">
            <v>7309.2820237757223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47239</v>
          </cell>
          <cell r="C298">
            <v>0</v>
          </cell>
          <cell r="D298">
            <v>7309.2820237757223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47270</v>
          </cell>
          <cell r="C299">
            <v>0</v>
          </cell>
          <cell r="D299">
            <v>7309.2820237757223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47300</v>
          </cell>
          <cell r="C300">
            <v>0</v>
          </cell>
          <cell r="D300">
            <v>7309.2820237757223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47331</v>
          </cell>
          <cell r="C301">
            <v>0</v>
          </cell>
          <cell r="D301">
            <v>7309.2820237757223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47362</v>
          </cell>
          <cell r="C302">
            <v>0</v>
          </cell>
          <cell r="D302">
            <v>7309.2820237757223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47392</v>
          </cell>
          <cell r="C303">
            <v>0</v>
          </cell>
          <cell r="D303">
            <v>7309.2820237757223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47423</v>
          </cell>
          <cell r="C304">
            <v>0</v>
          </cell>
          <cell r="D304">
            <v>7309.2820237757223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47453</v>
          </cell>
          <cell r="C305">
            <v>0</v>
          </cell>
          <cell r="D305">
            <v>7309.2820237757223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47484</v>
          </cell>
          <cell r="C306">
            <v>0</v>
          </cell>
          <cell r="D306">
            <v>7309.2820237757223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47515</v>
          </cell>
          <cell r="C307">
            <v>0</v>
          </cell>
          <cell r="D307">
            <v>7309.2820237757223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47543</v>
          </cell>
          <cell r="C308">
            <v>0</v>
          </cell>
          <cell r="D308">
            <v>7309.2820237757223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47574</v>
          </cell>
          <cell r="C309">
            <v>0</v>
          </cell>
          <cell r="D309">
            <v>7309.2820237757223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47604</v>
          </cell>
          <cell r="C310">
            <v>0</v>
          </cell>
          <cell r="D310">
            <v>7309.2820237757223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47635</v>
          </cell>
          <cell r="C311">
            <v>0</v>
          </cell>
          <cell r="D311">
            <v>7309.2820237757223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47665</v>
          </cell>
          <cell r="C312">
            <v>0</v>
          </cell>
          <cell r="D312">
            <v>7309.2820237757223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47696</v>
          </cell>
          <cell r="C313">
            <v>0</v>
          </cell>
          <cell r="D313">
            <v>7309.2820237757223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47727</v>
          </cell>
          <cell r="C314">
            <v>0</v>
          </cell>
          <cell r="D314">
            <v>7309.2820237757223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47757</v>
          </cell>
          <cell r="C315">
            <v>0</v>
          </cell>
          <cell r="D315">
            <v>7309.2820237757223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47788</v>
          </cell>
          <cell r="C316">
            <v>0</v>
          </cell>
          <cell r="D316">
            <v>7309.2820237757223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47818</v>
          </cell>
          <cell r="C317">
            <v>0</v>
          </cell>
          <cell r="D317">
            <v>7309.2820237757223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47849</v>
          </cell>
          <cell r="C318">
            <v>0</v>
          </cell>
          <cell r="D318">
            <v>7309.2820237757223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47880</v>
          </cell>
          <cell r="C319">
            <v>0</v>
          </cell>
          <cell r="D319">
            <v>7309.2820237757223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47908</v>
          </cell>
          <cell r="C320">
            <v>0</v>
          </cell>
          <cell r="D320">
            <v>7309.2820237757223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47939</v>
          </cell>
          <cell r="C321">
            <v>0</v>
          </cell>
          <cell r="D321">
            <v>7309.2820237757223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47969</v>
          </cell>
          <cell r="C322">
            <v>0</v>
          </cell>
          <cell r="D322">
            <v>7309.2820237757223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48000</v>
          </cell>
          <cell r="C323">
            <v>0</v>
          </cell>
          <cell r="D323">
            <v>7309.2820237757223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48030</v>
          </cell>
          <cell r="C324">
            <v>0</v>
          </cell>
          <cell r="D324">
            <v>7309.2820237757223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48061</v>
          </cell>
          <cell r="C325">
            <v>0</v>
          </cell>
          <cell r="D325">
            <v>7309.2820237757223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48092</v>
          </cell>
          <cell r="C326">
            <v>0</v>
          </cell>
          <cell r="D326">
            <v>7309.2820237757223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48122</v>
          </cell>
          <cell r="C327">
            <v>0</v>
          </cell>
          <cell r="D327">
            <v>7309.2820237757223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48153</v>
          </cell>
          <cell r="C328">
            <v>0</v>
          </cell>
          <cell r="D328">
            <v>7309.2820237757223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48183</v>
          </cell>
          <cell r="C329">
            <v>0</v>
          </cell>
          <cell r="D329">
            <v>7309.2820237757223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48214</v>
          </cell>
          <cell r="C330">
            <v>0</v>
          </cell>
          <cell r="D330">
            <v>7309.2820237757223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48245</v>
          </cell>
          <cell r="C331">
            <v>0</v>
          </cell>
          <cell r="D331">
            <v>7309.2820237757223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48274</v>
          </cell>
          <cell r="C332">
            <v>0</v>
          </cell>
          <cell r="D332">
            <v>7309.2820237757223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48305</v>
          </cell>
          <cell r="C333">
            <v>0</v>
          </cell>
          <cell r="D333">
            <v>7309.2820237757223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48335</v>
          </cell>
          <cell r="C334">
            <v>0</v>
          </cell>
          <cell r="D334">
            <v>7309.2820237757223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48366</v>
          </cell>
          <cell r="C335">
            <v>0</v>
          </cell>
          <cell r="D335">
            <v>7309.2820237757223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48396</v>
          </cell>
          <cell r="C336">
            <v>0</v>
          </cell>
          <cell r="D336">
            <v>7309.2820237757223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48427</v>
          </cell>
          <cell r="C337">
            <v>0</v>
          </cell>
          <cell r="D337">
            <v>7309.2820237757223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48458</v>
          </cell>
          <cell r="C338">
            <v>0</v>
          </cell>
          <cell r="D338">
            <v>7309.2820237757223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48488</v>
          </cell>
          <cell r="C339">
            <v>0</v>
          </cell>
          <cell r="D339">
            <v>7309.2820237757223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48519</v>
          </cell>
          <cell r="C340">
            <v>0</v>
          </cell>
          <cell r="D340">
            <v>7309.2820237757223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48549</v>
          </cell>
          <cell r="C341">
            <v>0</v>
          </cell>
          <cell r="D341">
            <v>7309.2820237757223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48580</v>
          </cell>
          <cell r="C342">
            <v>0</v>
          </cell>
          <cell r="D342">
            <v>7309.2820237757223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48611</v>
          </cell>
          <cell r="C343">
            <v>0</v>
          </cell>
          <cell r="D343">
            <v>7309.2820237757223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48639</v>
          </cell>
          <cell r="C344">
            <v>0</v>
          </cell>
          <cell r="D344">
            <v>7309.2820237757223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48670</v>
          </cell>
          <cell r="C345">
            <v>0</v>
          </cell>
          <cell r="D345">
            <v>7309.2820237757223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48700</v>
          </cell>
          <cell r="C346">
            <v>0</v>
          </cell>
          <cell r="D346">
            <v>7309.2820237757223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48731</v>
          </cell>
          <cell r="C347">
            <v>0</v>
          </cell>
          <cell r="D347">
            <v>7309.2820237757223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48761</v>
          </cell>
          <cell r="C348">
            <v>0</v>
          </cell>
          <cell r="D348">
            <v>7309.2820237757223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48792</v>
          </cell>
          <cell r="C349">
            <v>0</v>
          </cell>
          <cell r="D349">
            <v>7309.2820237757223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48823</v>
          </cell>
          <cell r="C350">
            <v>0</v>
          </cell>
          <cell r="D350">
            <v>7309.2820237757223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48853</v>
          </cell>
          <cell r="C351">
            <v>0</v>
          </cell>
          <cell r="D351">
            <v>7309.2820237757223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48884</v>
          </cell>
          <cell r="C352">
            <v>0</v>
          </cell>
          <cell r="D352">
            <v>7309.2820237757223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48914</v>
          </cell>
          <cell r="C353">
            <v>0</v>
          </cell>
          <cell r="D353">
            <v>7309.2820237757223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48945</v>
          </cell>
          <cell r="C354">
            <v>0</v>
          </cell>
          <cell r="D354">
            <v>7309.2820237757223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48976</v>
          </cell>
          <cell r="C355">
            <v>0</v>
          </cell>
          <cell r="D355">
            <v>7309.2820237757223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49004</v>
          </cell>
          <cell r="C356">
            <v>0</v>
          </cell>
          <cell r="D356">
            <v>7309.2820237757223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49035</v>
          </cell>
          <cell r="C357">
            <v>0</v>
          </cell>
          <cell r="D357">
            <v>7309.2820237757223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49065</v>
          </cell>
          <cell r="C358">
            <v>0</v>
          </cell>
          <cell r="D358">
            <v>7309.2820237757223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49096</v>
          </cell>
          <cell r="C359">
            <v>0</v>
          </cell>
          <cell r="D359">
            <v>7309.2820237757223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49126</v>
          </cell>
          <cell r="C360">
            <v>0</v>
          </cell>
          <cell r="D360">
            <v>7309.2820237757223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49157</v>
          </cell>
          <cell r="C361">
            <v>0</v>
          </cell>
          <cell r="D361">
            <v>7309.2820237757223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49188</v>
          </cell>
          <cell r="C362">
            <v>0</v>
          </cell>
          <cell r="D362">
            <v>7309.2820237757223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49218</v>
          </cell>
          <cell r="C363">
            <v>0</v>
          </cell>
          <cell r="D363">
            <v>7309.2820237757223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49249</v>
          </cell>
          <cell r="C364">
            <v>0</v>
          </cell>
          <cell r="D364">
            <v>7309.2820237757223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49279</v>
          </cell>
          <cell r="C365">
            <v>0</v>
          </cell>
          <cell r="D365">
            <v>7309.2820237757223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49310</v>
          </cell>
          <cell r="C366">
            <v>0</v>
          </cell>
          <cell r="D366">
            <v>7309.2820237757223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49341</v>
          </cell>
          <cell r="C367">
            <v>0</v>
          </cell>
          <cell r="D367">
            <v>7309.2820237757223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49369</v>
          </cell>
          <cell r="C368">
            <v>0</v>
          </cell>
          <cell r="D368">
            <v>7309.2820237757223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49400</v>
          </cell>
          <cell r="C369">
            <v>0</v>
          </cell>
          <cell r="D369">
            <v>7309.2820237757223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49430</v>
          </cell>
          <cell r="C370">
            <v>0</v>
          </cell>
          <cell r="D370">
            <v>7309.2820237757223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49461</v>
          </cell>
          <cell r="C371">
            <v>0</v>
          </cell>
          <cell r="D371">
            <v>7309.2820237757223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49491</v>
          </cell>
          <cell r="C372">
            <v>0</v>
          </cell>
          <cell r="D372">
            <v>7309.2820237757223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49522</v>
          </cell>
          <cell r="C373">
            <v>0</v>
          </cell>
          <cell r="D373">
            <v>7309.2820237757223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49553</v>
          </cell>
          <cell r="C374">
            <v>0</v>
          </cell>
          <cell r="D374">
            <v>7309.2820237757223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49583</v>
          </cell>
          <cell r="C375">
            <v>0</v>
          </cell>
          <cell r="D375">
            <v>7309.2820237757223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49614</v>
          </cell>
          <cell r="C376">
            <v>0</v>
          </cell>
          <cell r="D376">
            <v>7309.2820237757223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49644</v>
          </cell>
          <cell r="C377">
            <v>0</v>
          </cell>
          <cell r="D377">
            <v>7309.2820237757223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hksco@gmail.com" TargetMode="External"/><Relationship Id="rId3" Type="http://schemas.openxmlformats.org/officeDocument/2006/relationships/hyperlink" Target="mailto:johnnyzhang.family@gmail.com" TargetMode="External"/><Relationship Id="rId7" Type="http://schemas.openxmlformats.org/officeDocument/2006/relationships/hyperlink" Target="mailto:benjimok@yahoo.com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mailto:sun650890@gmail.com" TargetMode="External"/><Relationship Id="rId1" Type="http://schemas.openxmlformats.org/officeDocument/2006/relationships/hyperlink" Target="mailto:evanshiinus@gmail.com" TargetMode="External"/><Relationship Id="rId6" Type="http://schemas.openxmlformats.org/officeDocument/2006/relationships/hyperlink" Target="mailto:kevin.yu@friscocbc.org" TargetMode="External"/><Relationship Id="rId11" Type="http://schemas.openxmlformats.org/officeDocument/2006/relationships/hyperlink" Target="mailto:zhangxin8236us@gmail.com" TargetMode="External"/><Relationship Id="rId5" Type="http://schemas.openxmlformats.org/officeDocument/2006/relationships/hyperlink" Target="mailto:bo@aoxiangus.com" TargetMode="External"/><Relationship Id="rId10" Type="http://schemas.openxmlformats.org/officeDocument/2006/relationships/hyperlink" Target="mailto:tomff11@hotmail.com" TargetMode="External"/><Relationship Id="rId4" Type="http://schemas.openxmlformats.org/officeDocument/2006/relationships/hyperlink" Target="mailto:edisonmengrui@gmail.com" TargetMode="External"/><Relationship Id="rId9" Type="http://schemas.openxmlformats.org/officeDocument/2006/relationships/hyperlink" Target="mailto:erinmok2004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="80" zoomScaleNormal="80" workbookViewId="0">
      <selection activeCell="B7" sqref="B7:B11"/>
    </sheetView>
  </sheetViews>
  <sheetFormatPr defaultColWidth="8.7109375" defaultRowHeight="15"/>
  <cols>
    <col min="1" max="1" width="23.42578125" bestFit="1" customWidth="1"/>
    <col min="2" max="2" width="42.85546875" customWidth="1"/>
    <col min="3" max="3" width="11.7109375" bestFit="1" customWidth="1"/>
    <col min="4" max="4" width="10.140625" bestFit="1" customWidth="1"/>
    <col min="5" max="5" width="40.7109375" customWidth="1"/>
    <col min="6" max="6" width="46.7109375" customWidth="1"/>
  </cols>
  <sheetData>
    <row r="1" spans="1:6" ht="18.75">
      <c r="A1" s="1" t="s">
        <v>3</v>
      </c>
      <c r="B1" s="5">
        <f>SUM(D2:D12)</f>
        <v>0</v>
      </c>
      <c r="C1" s="16" t="s">
        <v>152</v>
      </c>
      <c r="D1" s="17" t="s">
        <v>5</v>
      </c>
      <c r="E1" s="17" t="s">
        <v>4</v>
      </c>
      <c r="F1" s="17" t="s">
        <v>145</v>
      </c>
    </row>
    <row r="2" spans="1:6" ht="18.75">
      <c r="A2" s="1" t="s">
        <v>0</v>
      </c>
      <c r="B2" s="4"/>
      <c r="C2" s="9" t="s">
        <v>146</v>
      </c>
      <c r="D2" s="8"/>
      <c r="E2" s="7"/>
      <c r="F2" s="40"/>
    </row>
    <row r="3" spans="1:6" ht="18.75">
      <c r="A3" s="1" t="s">
        <v>6</v>
      </c>
      <c r="B3" s="6">
        <f ca="1">TODAY()</f>
        <v>45510</v>
      </c>
      <c r="C3" s="9" t="s">
        <v>147</v>
      </c>
      <c r="D3" s="8"/>
      <c r="E3" s="7"/>
      <c r="F3" s="2"/>
    </row>
    <row r="4" spans="1:6" ht="18.75">
      <c r="A4" s="1" t="s">
        <v>143</v>
      </c>
      <c r="B4" s="6"/>
      <c r="C4" s="9" t="s">
        <v>148</v>
      </c>
      <c r="D4" s="8"/>
      <c r="E4" s="7"/>
      <c r="F4" s="2"/>
    </row>
    <row r="5" spans="1:6" ht="18.75">
      <c r="A5" s="10" t="s">
        <v>155</v>
      </c>
      <c r="B5" s="18"/>
      <c r="C5" s="9" t="s">
        <v>149</v>
      </c>
      <c r="D5" s="8"/>
      <c r="E5" s="7"/>
      <c r="F5" s="2"/>
    </row>
    <row r="6" spans="1:6" ht="18.75">
      <c r="A6" s="10" t="s">
        <v>154</v>
      </c>
      <c r="B6" s="18"/>
      <c r="C6" s="9" t="s">
        <v>150</v>
      </c>
      <c r="D6" s="8"/>
      <c r="E6" s="7"/>
      <c r="F6" s="3"/>
    </row>
    <row r="7" spans="1:6" ht="18.75">
      <c r="A7" s="1" t="s">
        <v>153</v>
      </c>
      <c r="B7" s="15" t="s">
        <v>222</v>
      </c>
      <c r="C7" s="9" t="s">
        <v>151</v>
      </c>
    </row>
    <row r="8" spans="1:6" ht="18.75">
      <c r="A8" s="1" t="s">
        <v>144</v>
      </c>
      <c r="B8" s="18" t="s">
        <v>223</v>
      </c>
    </row>
    <row r="9" spans="1:6" ht="18.75">
      <c r="A9" s="1" t="s">
        <v>1</v>
      </c>
      <c r="B9" s="15" t="s">
        <v>224</v>
      </c>
    </row>
    <row r="10" spans="1:6" ht="18.75">
      <c r="A10" s="1" t="s">
        <v>2</v>
      </c>
      <c r="B10" s="15" t="s">
        <v>225</v>
      </c>
    </row>
    <row r="11" spans="1:6" ht="18.75">
      <c r="A11" s="10" t="s">
        <v>7</v>
      </c>
      <c r="B11" s="15">
        <v>75035</v>
      </c>
    </row>
  </sheetData>
  <conditionalFormatting sqref="B7">
    <cfRule type="cellIs" dxfId="0" priority="1" operator="equal">
      <formula>B4</formula>
    </cfRule>
  </conditionalFormatting>
  <pageMargins left="0.25" right="0.25" top="0.75" bottom="0.75" header="0.3" footer="0.3"/>
  <pageSetup orientation="landscape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'Chart of Accounts'!A:A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23BFE-BA87-4382-960D-D5AC24FD9767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1"/>
  <sheetViews>
    <sheetView topLeftCell="A64" workbookViewId="0">
      <selection activeCell="B13" sqref="B13"/>
    </sheetView>
  </sheetViews>
  <sheetFormatPr defaultColWidth="8.7109375" defaultRowHeight="15"/>
  <cols>
    <col min="1" max="1" width="11.28515625" style="12" bestFit="1" customWidth="1"/>
    <col min="2" max="2" width="41.28515625" style="12" customWidth="1"/>
    <col min="3" max="3" width="11.7109375" style="12" hidden="1" customWidth="1"/>
    <col min="4" max="8" width="0" style="12" hidden="1" customWidth="1"/>
    <col min="9" max="16384" width="8.7109375" style="12"/>
  </cols>
  <sheetData>
    <row r="1" spans="1:2" ht="15.75">
      <c r="A1" s="14" t="s">
        <v>11</v>
      </c>
      <c r="B1" s="14" t="s">
        <v>12</v>
      </c>
    </row>
    <row r="2" spans="1:2">
      <c r="A2" s="13">
        <v>40000</v>
      </c>
      <c r="B2" s="13" t="s">
        <v>13</v>
      </c>
    </row>
    <row r="3" spans="1:2" s="20" customFormat="1">
      <c r="A3" s="19">
        <v>40001</v>
      </c>
      <c r="B3" s="19" t="s">
        <v>14</v>
      </c>
    </row>
    <row r="4" spans="1:2">
      <c r="A4" s="13">
        <v>40002</v>
      </c>
      <c r="B4" s="13" t="s">
        <v>15</v>
      </c>
    </row>
    <row r="5" spans="1:2">
      <c r="A5" s="13">
        <v>40003</v>
      </c>
      <c r="B5" s="13" t="s">
        <v>16</v>
      </c>
    </row>
    <row r="6" spans="1:2">
      <c r="A6" s="13">
        <v>40004</v>
      </c>
      <c r="B6" s="13" t="s">
        <v>142</v>
      </c>
    </row>
    <row r="7" spans="1:2">
      <c r="A7" s="13">
        <v>40005</v>
      </c>
      <c r="B7" s="13" t="s">
        <v>17</v>
      </c>
    </row>
    <row r="8" spans="1:2">
      <c r="A8" s="13">
        <v>40006</v>
      </c>
      <c r="B8" s="13" t="s">
        <v>18</v>
      </c>
    </row>
    <row r="9" spans="1:2">
      <c r="A9" s="13">
        <v>40007</v>
      </c>
      <c r="B9" s="13" t="s">
        <v>19</v>
      </c>
    </row>
    <row r="10" spans="1:2">
      <c r="A10" s="13">
        <v>40008</v>
      </c>
      <c r="B10" s="13" t="s">
        <v>20</v>
      </c>
    </row>
    <row r="11" spans="1:2">
      <c r="A11" s="13">
        <v>40009</v>
      </c>
      <c r="B11" s="13" t="s">
        <v>21</v>
      </c>
    </row>
    <row r="12" spans="1:2">
      <c r="A12" s="13">
        <v>41000</v>
      </c>
      <c r="B12" s="13" t="s">
        <v>22</v>
      </c>
    </row>
    <row r="13" spans="1:2">
      <c r="A13" s="13">
        <v>41001</v>
      </c>
      <c r="B13" s="13" t="s">
        <v>23</v>
      </c>
    </row>
    <row r="14" spans="1:2">
      <c r="A14" s="13">
        <v>41002</v>
      </c>
      <c r="B14" s="13" t="s">
        <v>24</v>
      </c>
    </row>
    <row r="15" spans="1:2">
      <c r="A15" s="13">
        <v>41005</v>
      </c>
      <c r="B15" s="13" t="s">
        <v>25</v>
      </c>
    </row>
    <row r="16" spans="1:2">
      <c r="A16" s="13">
        <v>41009</v>
      </c>
      <c r="B16" s="13" t="s">
        <v>26</v>
      </c>
    </row>
    <row r="17" spans="1:2">
      <c r="A17" s="13">
        <v>41010</v>
      </c>
      <c r="B17" s="13" t="s">
        <v>27</v>
      </c>
    </row>
    <row r="18" spans="1:2">
      <c r="A18" s="13">
        <v>41500</v>
      </c>
      <c r="B18" s="13" t="s">
        <v>28</v>
      </c>
    </row>
    <row r="19" spans="1:2">
      <c r="A19" s="13">
        <v>41501</v>
      </c>
      <c r="B19" s="13" t="s">
        <v>29</v>
      </c>
    </row>
    <row r="20" spans="1:2">
      <c r="A20" s="13">
        <v>41502</v>
      </c>
      <c r="B20" s="13" t="s">
        <v>30</v>
      </c>
    </row>
    <row r="21" spans="1:2">
      <c r="A21" s="13">
        <v>41503</v>
      </c>
      <c r="B21" s="13" t="s">
        <v>31</v>
      </c>
    </row>
    <row r="22" spans="1:2">
      <c r="A22" s="13">
        <v>41504</v>
      </c>
      <c r="B22" s="13" t="s">
        <v>32</v>
      </c>
    </row>
    <row r="23" spans="1:2">
      <c r="A23" s="13">
        <v>42000</v>
      </c>
      <c r="B23" s="13" t="s">
        <v>33</v>
      </c>
    </row>
    <row r="24" spans="1:2">
      <c r="A24" s="13">
        <v>42001</v>
      </c>
      <c r="B24" s="13" t="s">
        <v>34</v>
      </c>
    </row>
    <row r="25" spans="1:2">
      <c r="A25" s="13">
        <v>42002</v>
      </c>
      <c r="B25" s="13" t="s">
        <v>35</v>
      </c>
    </row>
    <row r="26" spans="1:2">
      <c r="A26" s="13">
        <v>42003</v>
      </c>
      <c r="B26" s="13" t="s">
        <v>36</v>
      </c>
    </row>
    <row r="27" spans="1:2">
      <c r="A27" s="13">
        <v>42004</v>
      </c>
      <c r="B27" s="13" t="s">
        <v>37</v>
      </c>
    </row>
    <row r="28" spans="1:2">
      <c r="A28" s="13">
        <v>42005</v>
      </c>
      <c r="B28" s="13" t="s">
        <v>38</v>
      </c>
    </row>
    <row r="29" spans="1:2">
      <c r="A29" s="13">
        <v>42006</v>
      </c>
      <c r="B29" s="13" t="s">
        <v>39</v>
      </c>
    </row>
    <row r="30" spans="1:2">
      <c r="A30" s="13">
        <v>43000</v>
      </c>
      <c r="B30" s="13" t="s">
        <v>40</v>
      </c>
    </row>
    <row r="31" spans="1:2">
      <c r="A31" s="13">
        <v>43001</v>
      </c>
      <c r="B31" s="13" t="s">
        <v>41</v>
      </c>
    </row>
    <row r="32" spans="1:2">
      <c r="A32" s="13">
        <v>43003</v>
      </c>
      <c r="B32" s="13" t="s">
        <v>42</v>
      </c>
    </row>
    <row r="33" spans="1:2">
      <c r="A33" s="13">
        <v>44000</v>
      </c>
      <c r="B33" s="13" t="s">
        <v>43</v>
      </c>
    </row>
    <row r="34" spans="1:2">
      <c r="A34" s="13">
        <v>45000</v>
      </c>
      <c r="B34" s="13" t="s">
        <v>44</v>
      </c>
    </row>
    <row r="35" spans="1:2">
      <c r="A35" s="13">
        <v>45002</v>
      </c>
      <c r="B35" s="13" t="s">
        <v>45</v>
      </c>
    </row>
    <row r="36" spans="1:2">
      <c r="A36" s="13">
        <v>45003</v>
      </c>
      <c r="B36" s="13" t="s">
        <v>46</v>
      </c>
    </row>
    <row r="37" spans="1:2">
      <c r="A37" s="13">
        <v>45004</v>
      </c>
      <c r="B37" s="13" t="s">
        <v>47</v>
      </c>
    </row>
    <row r="38" spans="1:2">
      <c r="A38" s="13">
        <v>45006</v>
      </c>
      <c r="B38" s="13" t="s">
        <v>48</v>
      </c>
    </row>
    <row r="39" spans="1:2">
      <c r="A39" s="13">
        <v>45500</v>
      </c>
      <c r="B39" s="13" t="s">
        <v>49</v>
      </c>
    </row>
    <row r="40" spans="1:2">
      <c r="A40" s="13">
        <v>45501</v>
      </c>
      <c r="B40" s="13" t="s">
        <v>50</v>
      </c>
    </row>
    <row r="41" spans="1:2">
      <c r="A41" s="13">
        <v>45502</v>
      </c>
      <c r="B41" s="13" t="s">
        <v>51</v>
      </c>
    </row>
    <row r="42" spans="1:2">
      <c r="A42" s="13">
        <v>45503</v>
      </c>
      <c r="B42" s="13" t="s">
        <v>52</v>
      </c>
    </row>
    <row r="43" spans="1:2">
      <c r="A43" s="13">
        <v>45504</v>
      </c>
      <c r="B43" s="13" t="s">
        <v>53</v>
      </c>
    </row>
    <row r="44" spans="1:2">
      <c r="A44" s="13">
        <v>46000</v>
      </c>
      <c r="B44" s="13" t="s">
        <v>54</v>
      </c>
    </row>
    <row r="45" spans="1:2">
      <c r="A45" s="13">
        <v>46001</v>
      </c>
      <c r="B45" s="13" t="s">
        <v>55</v>
      </c>
    </row>
    <row r="46" spans="1:2">
      <c r="A46" s="13">
        <v>46002</v>
      </c>
      <c r="B46" s="13" t="s">
        <v>56</v>
      </c>
    </row>
    <row r="47" spans="1:2">
      <c r="A47" s="13">
        <v>46003</v>
      </c>
      <c r="B47" s="13" t="s">
        <v>57</v>
      </c>
    </row>
    <row r="48" spans="1:2">
      <c r="A48" s="13">
        <v>46004</v>
      </c>
      <c r="B48" s="13" t="s">
        <v>58</v>
      </c>
    </row>
    <row r="49" spans="1:2">
      <c r="A49" s="13">
        <v>46005</v>
      </c>
      <c r="B49" s="13" t="s">
        <v>59</v>
      </c>
    </row>
    <row r="50" spans="1:2">
      <c r="A50" s="13">
        <v>46007</v>
      </c>
      <c r="B50" s="13" t="s">
        <v>60</v>
      </c>
    </row>
    <row r="51" spans="1:2">
      <c r="A51" s="13">
        <v>47000</v>
      </c>
      <c r="B51" s="13" t="s">
        <v>61</v>
      </c>
    </row>
    <row r="52" spans="1:2">
      <c r="A52" s="13">
        <v>47001</v>
      </c>
      <c r="B52" s="13" t="s">
        <v>62</v>
      </c>
    </row>
    <row r="53" spans="1:2">
      <c r="A53" s="13">
        <v>47002</v>
      </c>
      <c r="B53" s="13" t="s">
        <v>63</v>
      </c>
    </row>
    <row r="54" spans="1:2">
      <c r="A54" s="13">
        <v>47003</v>
      </c>
      <c r="B54" s="13" t="s">
        <v>64</v>
      </c>
    </row>
    <row r="55" spans="1:2">
      <c r="A55" s="13">
        <v>47004</v>
      </c>
      <c r="B55" s="13" t="s">
        <v>65</v>
      </c>
    </row>
    <row r="56" spans="1:2">
      <c r="A56" s="13">
        <v>47006</v>
      </c>
      <c r="B56" s="13" t="s">
        <v>66</v>
      </c>
    </row>
    <row r="57" spans="1:2">
      <c r="A57" s="13">
        <v>47500</v>
      </c>
      <c r="B57" s="13" t="s">
        <v>67</v>
      </c>
    </row>
    <row r="58" spans="1:2">
      <c r="A58" s="13">
        <v>47501</v>
      </c>
      <c r="B58" s="13" t="s">
        <v>68</v>
      </c>
    </row>
    <row r="59" spans="1:2">
      <c r="A59" s="13">
        <v>47502</v>
      </c>
      <c r="B59" s="13" t="s">
        <v>69</v>
      </c>
    </row>
    <row r="60" spans="1:2">
      <c r="A60" s="13">
        <v>47503</v>
      </c>
      <c r="B60" s="13" t="s">
        <v>70</v>
      </c>
    </row>
    <row r="61" spans="1:2">
      <c r="A61" s="13">
        <v>47504</v>
      </c>
      <c r="B61" s="13" t="s">
        <v>71</v>
      </c>
    </row>
    <row r="62" spans="1:2">
      <c r="A62" s="13">
        <v>47505</v>
      </c>
      <c r="B62" s="13" t="s">
        <v>72</v>
      </c>
    </row>
    <row r="63" spans="1:2">
      <c r="A63" s="13">
        <v>47506</v>
      </c>
      <c r="B63" s="13" t="s">
        <v>73</v>
      </c>
    </row>
    <row r="64" spans="1:2">
      <c r="A64" s="13">
        <v>47507</v>
      </c>
      <c r="B64" s="13" t="s">
        <v>74</v>
      </c>
    </row>
    <row r="65" spans="1:2">
      <c r="A65" s="13">
        <v>47509</v>
      </c>
      <c r="B65" s="13" t="s">
        <v>75</v>
      </c>
    </row>
    <row r="66" spans="1:2">
      <c r="A66" s="13">
        <v>48000</v>
      </c>
      <c r="B66" s="13" t="s">
        <v>76</v>
      </c>
    </row>
    <row r="67" spans="1:2">
      <c r="A67" s="13">
        <v>48001</v>
      </c>
      <c r="B67" s="13" t="s">
        <v>77</v>
      </c>
    </row>
    <row r="68" spans="1:2">
      <c r="A68" s="13">
        <v>48002</v>
      </c>
      <c r="B68" s="13" t="s">
        <v>78</v>
      </c>
    </row>
    <row r="69" spans="1:2">
      <c r="A69" s="13">
        <v>48003</v>
      </c>
      <c r="B69" s="13" t="s">
        <v>79</v>
      </c>
    </row>
    <row r="70" spans="1:2">
      <c r="A70" s="13">
        <v>48004</v>
      </c>
      <c r="B70" s="13" t="s">
        <v>80</v>
      </c>
    </row>
    <row r="71" spans="1:2">
      <c r="A71" s="13">
        <v>48005</v>
      </c>
      <c r="B71" s="13" t="s">
        <v>81</v>
      </c>
    </row>
    <row r="72" spans="1:2">
      <c r="A72" s="13">
        <v>48008</v>
      </c>
      <c r="B72" s="13" t="s">
        <v>82</v>
      </c>
    </row>
    <row r="73" spans="1:2">
      <c r="A73" s="13">
        <v>48009</v>
      </c>
      <c r="B73" s="13" t="s">
        <v>83</v>
      </c>
    </row>
    <row r="74" spans="1:2">
      <c r="A74" s="13">
        <v>48014</v>
      </c>
      <c r="B74" s="13" t="s">
        <v>84</v>
      </c>
    </row>
    <row r="75" spans="1:2">
      <c r="A75" s="13">
        <v>60000</v>
      </c>
      <c r="B75" s="13" t="s">
        <v>85</v>
      </c>
    </row>
    <row r="76" spans="1:2">
      <c r="A76" s="13">
        <v>60100</v>
      </c>
      <c r="B76" s="13" t="s">
        <v>86</v>
      </c>
    </row>
    <row r="77" spans="1:2">
      <c r="A77" s="13">
        <v>60200</v>
      </c>
      <c r="B77" s="13" t="s">
        <v>87</v>
      </c>
    </row>
    <row r="78" spans="1:2">
      <c r="A78" s="13">
        <v>60300</v>
      </c>
      <c r="B78" s="13" t="s">
        <v>88</v>
      </c>
    </row>
    <row r="79" spans="1:2">
      <c r="A79" s="13">
        <v>60500</v>
      </c>
      <c r="B79" s="13" t="s">
        <v>89</v>
      </c>
    </row>
    <row r="80" spans="1:2">
      <c r="A80" s="13">
        <v>60700</v>
      </c>
      <c r="B80" s="13" t="s">
        <v>90</v>
      </c>
    </row>
    <row r="81" spans="1:2">
      <c r="A81" s="13">
        <v>60800</v>
      </c>
      <c r="B81" s="13" t="s">
        <v>91</v>
      </c>
    </row>
    <row r="82" spans="1:2">
      <c r="A82" s="13">
        <v>61000</v>
      </c>
      <c r="B82" s="13" t="s">
        <v>92</v>
      </c>
    </row>
    <row r="83" spans="1:2">
      <c r="A83" s="13">
        <v>61002</v>
      </c>
      <c r="B83" s="13" t="s">
        <v>93</v>
      </c>
    </row>
    <row r="84" spans="1:2">
      <c r="A84" s="13">
        <v>61004</v>
      </c>
      <c r="B84" s="13" t="s">
        <v>94</v>
      </c>
    </row>
    <row r="85" spans="1:2">
      <c r="A85" s="13">
        <v>62000</v>
      </c>
      <c r="B85" s="13" t="s">
        <v>95</v>
      </c>
    </row>
    <row r="86" spans="1:2">
      <c r="A86" s="13">
        <v>62001</v>
      </c>
      <c r="B86" s="13" t="s">
        <v>96</v>
      </c>
    </row>
    <row r="87" spans="1:2">
      <c r="A87" s="13">
        <v>62004</v>
      </c>
      <c r="B87" s="13" t="s">
        <v>97</v>
      </c>
    </row>
    <row r="88" spans="1:2">
      <c r="A88" s="13">
        <v>63000</v>
      </c>
      <c r="B88" s="13" t="s">
        <v>98</v>
      </c>
    </row>
    <row r="89" spans="1:2">
      <c r="A89" s="13">
        <v>63200</v>
      </c>
      <c r="B89" s="13" t="s">
        <v>99</v>
      </c>
    </row>
    <row r="90" spans="1:2">
      <c r="A90" s="13">
        <v>63300</v>
      </c>
      <c r="B90" s="13" t="s">
        <v>100</v>
      </c>
    </row>
    <row r="91" spans="1:2">
      <c r="A91" s="13">
        <v>64100</v>
      </c>
      <c r="B91" s="13" t="s">
        <v>101</v>
      </c>
    </row>
    <row r="92" spans="1:2">
      <c r="A92" s="13">
        <v>64101</v>
      </c>
      <c r="B92" s="13" t="s">
        <v>102</v>
      </c>
    </row>
    <row r="93" spans="1:2">
      <c r="A93" s="13">
        <v>64102</v>
      </c>
      <c r="B93" s="13" t="s">
        <v>103</v>
      </c>
    </row>
    <row r="94" spans="1:2">
      <c r="A94" s="13">
        <v>65000</v>
      </c>
      <c r="B94" s="13" t="s">
        <v>104</v>
      </c>
    </row>
    <row r="95" spans="1:2">
      <c r="A95" s="13">
        <v>65001</v>
      </c>
      <c r="B95" s="13" t="s">
        <v>105</v>
      </c>
    </row>
    <row r="96" spans="1:2">
      <c r="A96" s="13">
        <v>65002</v>
      </c>
      <c r="B96" s="13" t="s">
        <v>106</v>
      </c>
    </row>
    <row r="97" spans="1:2">
      <c r="A97" s="13">
        <v>65004</v>
      </c>
      <c r="B97" s="13" t="s">
        <v>107</v>
      </c>
    </row>
    <row r="98" spans="1:2">
      <c r="A98" s="13">
        <v>65005</v>
      </c>
      <c r="B98" s="13" t="s">
        <v>108</v>
      </c>
    </row>
    <row r="99" spans="1:2">
      <c r="A99" s="13">
        <v>65006</v>
      </c>
      <c r="B99" s="13" t="s">
        <v>109</v>
      </c>
    </row>
    <row r="100" spans="1:2">
      <c r="A100" s="13">
        <v>65007</v>
      </c>
      <c r="B100" s="13" t="s">
        <v>110</v>
      </c>
    </row>
    <row r="101" spans="1:2">
      <c r="A101" s="13">
        <v>66100</v>
      </c>
      <c r="B101" s="13" t="s">
        <v>111</v>
      </c>
    </row>
    <row r="102" spans="1:2">
      <c r="A102" s="13">
        <v>66200</v>
      </c>
      <c r="B102" s="13" t="s">
        <v>112</v>
      </c>
    </row>
    <row r="103" spans="1:2">
      <c r="A103" s="13">
        <v>66201</v>
      </c>
      <c r="B103" s="13" t="s">
        <v>113</v>
      </c>
    </row>
    <row r="104" spans="1:2">
      <c r="A104" s="13">
        <v>66202</v>
      </c>
      <c r="B104" s="13" t="s">
        <v>114</v>
      </c>
    </row>
    <row r="105" spans="1:2">
      <c r="A105" s="13">
        <v>66203</v>
      </c>
      <c r="B105" s="13" t="s">
        <v>115</v>
      </c>
    </row>
    <row r="106" spans="1:2">
      <c r="A106" s="13">
        <v>69400</v>
      </c>
      <c r="B106" s="13" t="s">
        <v>116</v>
      </c>
    </row>
    <row r="107" spans="1:2">
      <c r="A107" s="13">
        <v>70000</v>
      </c>
      <c r="B107" s="13" t="s">
        <v>117</v>
      </c>
    </row>
    <row r="108" spans="1:2">
      <c r="A108" s="13">
        <v>70001</v>
      </c>
      <c r="B108" s="13" t="s">
        <v>118</v>
      </c>
    </row>
    <row r="109" spans="1:2">
      <c r="A109" s="13">
        <v>70002</v>
      </c>
      <c r="B109" s="13" t="s">
        <v>119</v>
      </c>
    </row>
    <row r="110" spans="1:2">
      <c r="A110" s="13">
        <v>70003</v>
      </c>
      <c r="B110" s="13" t="s">
        <v>120</v>
      </c>
    </row>
    <row r="111" spans="1:2">
      <c r="A111" s="13">
        <v>70005</v>
      </c>
      <c r="B111" s="13" t="s">
        <v>121</v>
      </c>
    </row>
    <row r="112" spans="1:2">
      <c r="A112" s="13">
        <v>70006</v>
      </c>
      <c r="B112" s="13" t="s">
        <v>122</v>
      </c>
    </row>
    <row r="113" spans="1:2">
      <c r="A113" s="13">
        <v>70007</v>
      </c>
      <c r="B113" s="13" t="s">
        <v>123</v>
      </c>
    </row>
    <row r="114" spans="1:2">
      <c r="A114" s="13">
        <v>70008</v>
      </c>
      <c r="B114" s="13" t="s">
        <v>124</v>
      </c>
    </row>
    <row r="115" spans="1:2">
      <c r="A115" s="13">
        <v>70009</v>
      </c>
      <c r="B115" s="13" t="s">
        <v>125</v>
      </c>
    </row>
    <row r="116" spans="1:2">
      <c r="A116" s="13">
        <v>70010</v>
      </c>
      <c r="B116" s="13" t="s">
        <v>126</v>
      </c>
    </row>
    <row r="117" spans="1:2">
      <c r="A117" s="13">
        <v>70011</v>
      </c>
      <c r="B117" s="13" t="s">
        <v>127</v>
      </c>
    </row>
    <row r="118" spans="1:2">
      <c r="A118" s="13">
        <v>70012</v>
      </c>
      <c r="B118" s="13" t="s">
        <v>128</v>
      </c>
    </row>
    <row r="119" spans="1:2">
      <c r="A119" s="13">
        <v>70015</v>
      </c>
      <c r="B119" s="13" t="s">
        <v>129</v>
      </c>
    </row>
    <row r="120" spans="1:2">
      <c r="A120" s="13">
        <v>71000</v>
      </c>
      <c r="B120" s="13" t="s">
        <v>130</v>
      </c>
    </row>
    <row r="121" spans="1:2">
      <c r="A121" s="13">
        <v>71020</v>
      </c>
      <c r="B121" s="13" t="s">
        <v>131</v>
      </c>
    </row>
    <row r="122" spans="1:2">
      <c r="A122" s="13">
        <v>71050</v>
      </c>
      <c r="B122" s="13" t="s">
        <v>132</v>
      </c>
    </row>
    <row r="123" spans="1:2">
      <c r="A123" s="13">
        <v>71100</v>
      </c>
      <c r="B123" s="13" t="s">
        <v>133</v>
      </c>
    </row>
    <row r="124" spans="1:2">
      <c r="A124" s="13">
        <v>71200</v>
      </c>
      <c r="B124" s="13" t="s">
        <v>134</v>
      </c>
    </row>
    <row r="125" spans="1:2">
      <c r="A125" s="13">
        <v>71300</v>
      </c>
      <c r="B125" s="13" t="s">
        <v>135</v>
      </c>
    </row>
    <row r="126" spans="1:2">
      <c r="A126" s="13">
        <v>71400</v>
      </c>
      <c r="B126" s="13" t="s">
        <v>136</v>
      </c>
    </row>
    <row r="127" spans="1:2">
      <c r="A127" s="13">
        <v>71500</v>
      </c>
      <c r="B127" s="13" t="s">
        <v>137</v>
      </c>
    </row>
    <row r="128" spans="1:2">
      <c r="A128" s="13">
        <v>71900</v>
      </c>
      <c r="B128" s="13" t="s">
        <v>138</v>
      </c>
    </row>
    <row r="129" spans="1:2">
      <c r="A129" s="13">
        <v>72000</v>
      </c>
      <c r="B129" s="13" t="s">
        <v>139</v>
      </c>
    </row>
    <row r="130" spans="1:2">
      <c r="A130" s="13">
        <v>76000</v>
      </c>
      <c r="B130" s="13" t="s">
        <v>140</v>
      </c>
    </row>
    <row r="131" spans="1:2">
      <c r="A131" s="13">
        <v>85000</v>
      </c>
      <c r="B131" s="13" t="s">
        <v>141</v>
      </c>
    </row>
  </sheetData>
  <autoFilter ref="A1:B1" xr:uid="{00000000-0009-0000-0000-000001000000}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9"/>
  <sheetViews>
    <sheetView topLeftCell="O1" zoomScale="80" zoomScaleNormal="80" workbookViewId="0">
      <selection activeCell="O7" sqref="A7:XFD7"/>
    </sheetView>
  </sheetViews>
  <sheetFormatPr defaultRowHeight="15"/>
  <cols>
    <col min="1" max="1" width="3.140625" hidden="1" customWidth="1"/>
    <col min="2" max="2" width="13.85546875" hidden="1" customWidth="1"/>
    <col min="3" max="3" width="25.85546875" style="38" hidden="1" customWidth="1"/>
    <col min="4" max="4" width="5.7109375" hidden="1" customWidth="1"/>
    <col min="5" max="7" width="6.5703125" hidden="1" customWidth="1"/>
    <col min="8" max="8" width="5" hidden="1" customWidth="1"/>
    <col min="9" max="11" width="6" hidden="1" customWidth="1"/>
    <col min="12" max="12" width="0" hidden="1" customWidth="1"/>
    <col min="13" max="13" width="14.42578125" hidden="1" customWidth="1"/>
    <col min="14" max="14" width="13.7109375" hidden="1" customWidth="1"/>
    <col min="15" max="15" width="14.5703125" customWidth="1"/>
    <col min="16" max="16" width="14.28515625" hidden="1" customWidth="1"/>
  </cols>
  <sheetData>
    <row r="1" spans="1:16" ht="15.75">
      <c r="A1" s="21"/>
      <c r="B1" s="22" t="s">
        <v>157</v>
      </c>
      <c r="C1" s="23"/>
      <c r="D1" s="24">
        <v>44715</v>
      </c>
      <c r="E1" s="24">
        <f>D1+7</f>
        <v>44722</v>
      </c>
      <c r="F1" s="24">
        <f t="shared" ref="F1:K1" si="0">E1+7</f>
        <v>44729</v>
      </c>
      <c r="G1" s="24">
        <f t="shared" si="0"/>
        <v>44736</v>
      </c>
      <c r="H1" s="24">
        <f>G1+14</f>
        <v>44750</v>
      </c>
      <c r="I1" s="24">
        <f t="shared" si="0"/>
        <v>44757</v>
      </c>
      <c r="J1" s="24">
        <f t="shared" si="0"/>
        <v>44764</v>
      </c>
      <c r="K1" s="24">
        <f t="shared" si="0"/>
        <v>44771</v>
      </c>
      <c r="M1" s="25" t="s">
        <v>158</v>
      </c>
      <c r="N1" s="25" t="s">
        <v>159</v>
      </c>
      <c r="O1" s="22" t="s">
        <v>160</v>
      </c>
      <c r="P1" s="22" t="s">
        <v>161</v>
      </c>
    </row>
    <row r="2" spans="1:16" ht="15.75">
      <c r="A2" s="26">
        <v>1</v>
      </c>
      <c r="B2" s="26" t="s">
        <v>162</v>
      </c>
      <c r="C2" s="27" t="s">
        <v>163</v>
      </c>
      <c r="D2" s="28" t="s">
        <v>164</v>
      </c>
      <c r="E2" s="28" t="s">
        <v>164</v>
      </c>
      <c r="F2" s="29" t="s">
        <v>165</v>
      </c>
      <c r="G2" s="29" t="s">
        <v>165</v>
      </c>
      <c r="H2" s="29" t="s">
        <v>165</v>
      </c>
      <c r="I2" s="29" t="s">
        <v>165</v>
      </c>
      <c r="J2" s="29" t="s">
        <v>165</v>
      </c>
      <c r="K2" s="29" t="s">
        <v>165</v>
      </c>
      <c r="M2" s="25">
        <f>COUNTA(M3:M14)</f>
        <v>10</v>
      </c>
      <c r="N2" s="25">
        <f>COUNTA(N3:N14)</f>
        <v>6</v>
      </c>
      <c r="O2" s="25">
        <f>COUNTA(O3:O14)</f>
        <v>7</v>
      </c>
      <c r="P2" s="22"/>
    </row>
    <row r="3" spans="1:16" ht="15.75">
      <c r="A3" s="26">
        <v>2</v>
      </c>
      <c r="B3" s="26" t="s">
        <v>166</v>
      </c>
      <c r="C3" s="27" t="s">
        <v>167</v>
      </c>
      <c r="D3" s="29" t="s">
        <v>165</v>
      </c>
      <c r="E3" s="29" t="s">
        <v>165</v>
      </c>
      <c r="F3" s="29" t="s">
        <v>165</v>
      </c>
      <c r="G3" s="29" t="s">
        <v>165</v>
      </c>
      <c r="H3" s="29" t="s">
        <v>165</v>
      </c>
      <c r="I3" s="29" t="s">
        <v>165</v>
      </c>
      <c r="J3" s="29" t="s">
        <v>165</v>
      </c>
      <c r="K3" s="29" t="s">
        <v>165</v>
      </c>
      <c r="M3" s="30" t="s">
        <v>168</v>
      </c>
      <c r="N3" s="30" t="s">
        <v>162</v>
      </c>
      <c r="O3" s="30" t="s">
        <v>169</v>
      </c>
      <c r="P3" s="30" t="s">
        <v>170</v>
      </c>
    </row>
    <row r="4" spans="1:16" ht="15.75">
      <c r="A4" s="26">
        <v>3</v>
      </c>
      <c r="B4" s="26" t="s">
        <v>171</v>
      </c>
      <c r="C4" s="27" t="s">
        <v>172</v>
      </c>
      <c r="D4" s="29" t="s">
        <v>165</v>
      </c>
      <c r="E4" s="29" t="s">
        <v>165</v>
      </c>
      <c r="F4" s="29" t="s">
        <v>165</v>
      </c>
      <c r="G4" s="29" t="s">
        <v>165</v>
      </c>
      <c r="H4" s="29" t="s">
        <v>165</v>
      </c>
      <c r="I4" s="29" t="s">
        <v>165</v>
      </c>
      <c r="J4" s="29" t="s">
        <v>165</v>
      </c>
      <c r="K4" s="29" t="s">
        <v>165</v>
      </c>
      <c r="M4" s="30" t="s">
        <v>173</v>
      </c>
      <c r="N4" s="30" t="s">
        <v>174</v>
      </c>
      <c r="O4" s="30" t="s">
        <v>175</v>
      </c>
      <c r="P4" s="30" t="s">
        <v>176</v>
      </c>
    </row>
    <row r="5" spans="1:16" ht="15.75">
      <c r="A5" s="30">
        <v>5</v>
      </c>
      <c r="B5" s="30" t="s">
        <v>178</v>
      </c>
      <c r="C5" s="31" t="s">
        <v>179</v>
      </c>
      <c r="D5" s="28" t="s">
        <v>164</v>
      </c>
      <c r="E5" s="28" t="s">
        <v>164</v>
      </c>
      <c r="F5" s="29" t="s">
        <v>165</v>
      </c>
      <c r="G5" s="29" t="s">
        <v>165</v>
      </c>
      <c r="H5" s="29" t="s">
        <v>165</v>
      </c>
      <c r="I5" s="29" t="s">
        <v>165</v>
      </c>
      <c r="J5" s="29" t="s">
        <v>165</v>
      </c>
      <c r="K5" s="29" t="s">
        <v>165</v>
      </c>
      <c r="M5" s="30" t="s">
        <v>180</v>
      </c>
      <c r="N5" s="30" t="s">
        <v>177</v>
      </c>
      <c r="O5" s="30" t="s">
        <v>181</v>
      </c>
      <c r="P5" s="30" t="s">
        <v>182</v>
      </c>
    </row>
    <row r="6" spans="1:16" ht="16.899999999999999" customHeight="1">
      <c r="A6" s="30">
        <v>6</v>
      </c>
      <c r="B6" s="30" t="s">
        <v>183</v>
      </c>
      <c r="C6" s="31" t="s">
        <v>184</v>
      </c>
      <c r="D6" s="28" t="s">
        <v>164</v>
      </c>
      <c r="E6" s="28" t="s">
        <v>164</v>
      </c>
      <c r="F6" s="29" t="s">
        <v>165</v>
      </c>
      <c r="G6" s="29" t="s">
        <v>165</v>
      </c>
      <c r="H6" s="29" t="s">
        <v>165</v>
      </c>
      <c r="I6" s="29" t="s">
        <v>165</v>
      </c>
      <c r="J6" s="29" t="s">
        <v>165</v>
      </c>
      <c r="K6" s="29" t="s">
        <v>165</v>
      </c>
      <c r="M6" s="30" t="s">
        <v>185</v>
      </c>
      <c r="N6" s="30" t="s">
        <v>178</v>
      </c>
      <c r="O6" s="30" t="s">
        <v>186</v>
      </c>
      <c r="P6" s="30" t="s">
        <v>187</v>
      </c>
    </row>
    <row r="7" spans="1:16" ht="15.75">
      <c r="A7" s="30">
        <v>8</v>
      </c>
      <c r="B7" s="30" t="s">
        <v>188</v>
      </c>
      <c r="C7" s="32" t="s">
        <v>189</v>
      </c>
      <c r="D7" s="29" t="s">
        <v>165</v>
      </c>
      <c r="E7" s="29" t="s">
        <v>165</v>
      </c>
      <c r="F7" s="29" t="s">
        <v>165</v>
      </c>
      <c r="G7" s="29" t="s">
        <v>165</v>
      </c>
      <c r="H7" s="29" t="s">
        <v>165</v>
      </c>
      <c r="I7" s="29" t="s">
        <v>165</v>
      </c>
      <c r="J7" s="29" t="s">
        <v>165</v>
      </c>
      <c r="K7" s="29" t="s">
        <v>165</v>
      </c>
      <c r="M7" s="30" t="s">
        <v>190</v>
      </c>
      <c r="N7" s="30" t="s">
        <v>191</v>
      </c>
      <c r="O7" s="30" t="s">
        <v>192</v>
      </c>
      <c r="P7" s="30" t="s">
        <v>193</v>
      </c>
    </row>
    <row r="8" spans="1:16" ht="15.75">
      <c r="A8" s="30">
        <v>9</v>
      </c>
      <c r="B8" s="30" t="s">
        <v>194</v>
      </c>
      <c r="C8" s="31" t="s">
        <v>195</v>
      </c>
      <c r="D8" s="28" t="s">
        <v>164</v>
      </c>
      <c r="E8" s="28" t="s">
        <v>164</v>
      </c>
      <c r="F8" s="28" t="s">
        <v>164</v>
      </c>
      <c r="G8" s="28" t="s">
        <v>164</v>
      </c>
      <c r="H8" s="29" t="s">
        <v>165</v>
      </c>
      <c r="I8" s="29" t="s">
        <v>165</v>
      </c>
      <c r="J8" s="29" t="s">
        <v>165</v>
      </c>
      <c r="K8" s="29" t="s">
        <v>165</v>
      </c>
      <c r="M8" s="30" t="s">
        <v>196</v>
      </c>
      <c r="N8" s="30" t="s">
        <v>197</v>
      </c>
      <c r="O8" s="30" t="s">
        <v>198</v>
      </c>
      <c r="P8" s="30" t="s">
        <v>199</v>
      </c>
    </row>
    <row r="9" spans="1:16" ht="17.45" customHeight="1">
      <c r="A9" s="33">
        <v>10</v>
      </c>
      <c r="B9" s="33" t="s">
        <v>191</v>
      </c>
      <c r="C9" s="31" t="s">
        <v>200</v>
      </c>
      <c r="D9" s="29" t="s">
        <v>165</v>
      </c>
      <c r="E9" s="29" t="s">
        <v>165</v>
      </c>
      <c r="F9" s="29" t="s">
        <v>165</v>
      </c>
      <c r="G9" s="29" t="s">
        <v>165</v>
      </c>
      <c r="H9" s="29" t="s">
        <v>165</v>
      </c>
      <c r="I9" s="28" t="s">
        <v>164</v>
      </c>
      <c r="J9" s="29" t="s">
        <v>165</v>
      </c>
      <c r="K9" s="29" t="s">
        <v>165</v>
      </c>
      <c r="M9" s="30" t="s">
        <v>201</v>
      </c>
      <c r="O9" s="30" t="s">
        <v>202</v>
      </c>
      <c r="P9" s="30" t="s">
        <v>203</v>
      </c>
    </row>
    <row r="10" spans="1:16" ht="19.149999999999999" customHeight="1">
      <c r="A10" s="33">
        <v>11</v>
      </c>
      <c r="B10" s="33" t="s">
        <v>156</v>
      </c>
      <c r="C10" s="31" t="s">
        <v>204</v>
      </c>
      <c r="D10" s="29" t="s">
        <v>165</v>
      </c>
      <c r="E10" s="29" t="s">
        <v>165</v>
      </c>
      <c r="F10" s="29" t="s">
        <v>165</v>
      </c>
      <c r="G10" s="29" t="s">
        <v>165</v>
      </c>
      <c r="H10" s="29" t="s">
        <v>165</v>
      </c>
      <c r="I10" s="28" t="s">
        <v>164</v>
      </c>
      <c r="J10" s="29" t="s">
        <v>165</v>
      </c>
      <c r="K10" s="29" t="s">
        <v>165</v>
      </c>
      <c r="M10" s="30" t="s">
        <v>205</v>
      </c>
      <c r="P10" s="30" t="s">
        <v>206</v>
      </c>
    </row>
    <row r="11" spans="1:16" ht="19.899999999999999" customHeight="1">
      <c r="A11" s="30">
        <v>12</v>
      </c>
      <c r="B11" s="30" t="s">
        <v>207</v>
      </c>
      <c r="C11" s="31" t="s">
        <v>208</v>
      </c>
      <c r="D11" s="29" t="s">
        <v>165</v>
      </c>
      <c r="E11" s="29" t="s">
        <v>165</v>
      </c>
      <c r="F11" s="29" t="s">
        <v>165</v>
      </c>
      <c r="G11" s="29" t="s">
        <v>165</v>
      </c>
      <c r="H11" s="29" t="s">
        <v>165</v>
      </c>
      <c r="I11" s="29" t="s">
        <v>165</v>
      </c>
      <c r="J11" s="29" t="s">
        <v>165</v>
      </c>
      <c r="K11" s="29" t="s">
        <v>165</v>
      </c>
      <c r="M11" s="30" t="s">
        <v>209</v>
      </c>
      <c r="P11" s="30" t="s">
        <v>210</v>
      </c>
    </row>
    <row r="12" spans="1:16" ht="14.45" customHeight="1">
      <c r="A12" s="34">
        <v>13</v>
      </c>
      <c r="B12" s="34" t="s">
        <v>211</v>
      </c>
      <c r="C12" s="35" t="s">
        <v>212</v>
      </c>
      <c r="D12" s="29" t="s">
        <v>165</v>
      </c>
      <c r="E12" s="29" t="s">
        <v>165</v>
      </c>
      <c r="F12" s="29" t="s">
        <v>165</v>
      </c>
      <c r="G12" s="29" t="s">
        <v>165</v>
      </c>
      <c r="H12" s="29" t="s">
        <v>165</v>
      </c>
      <c r="I12" s="28" t="s">
        <v>164</v>
      </c>
      <c r="J12" s="29" t="s">
        <v>165</v>
      </c>
      <c r="K12" s="29" t="s">
        <v>165</v>
      </c>
      <c r="M12" s="30" t="s">
        <v>213</v>
      </c>
      <c r="P12" s="30" t="s">
        <v>214</v>
      </c>
    </row>
    <row r="13" spans="1:16" ht="14.45" customHeight="1">
      <c r="A13" s="34">
        <v>14</v>
      </c>
      <c r="B13" s="34" t="s">
        <v>215</v>
      </c>
      <c r="C13" s="35" t="s">
        <v>216</v>
      </c>
      <c r="D13" s="29" t="s">
        <v>165</v>
      </c>
      <c r="E13" s="29" t="s">
        <v>165</v>
      </c>
      <c r="F13" s="29" t="s">
        <v>165</v>
      </c>
      <c r="G13" s="29" t="s">
        <v>165</v>
      </c>
      <c r="H13" s="29" t="s">
        <v>165</v>
      </c>
      <c r="I13" s="28" t="s">
        <v>164</v>
      </c>
      <c r="J13" s="29" t="s">
        <v>165</v>
      </c>
      <c r="K13" s="29" t="s">
        <v>165</v>
      </c>
      <c r="P13" s="30" t="s">
        <v>217</v>
      </c>
    </row>
    <row r="14" spans="1:16" ht="14.45" customHeight="1">
      <c r="A14" s="34">
        <v>15</v>
      </c>
      <c r="B14" s="34" t="s">
        <v>218</v>
      </c>
      <c r="C14" s="35" t="s">
        <v>219</v>
      </c>
      <c r="D14" s="29" t="s">
        <v>165</v>
      </c>
      <c r="E14" s="29" t="s">
        <v>165</v>
      </c>
      <c r="F14" s="29" t="s">
        <v>165</v>
      </c>
      <c r="G14" s="29" t="s">
        <v>165</v>
      </c>
      <c r="H14" s="29" t="s">
        <v>165</v>
      </c>
      <c r="I14" s="28" t="s">
        <v>164</v>
      </c>
      <c r="J14" s="29" t="s">
        <v>165</v>
      </c>
      <c r="K14" s="29" t="s">
        <v>165</v>
      </c>
      <c r="P14" s="30"/>
    </row>
    <row r="15" spans="1:16" ht="14.45" customHeight="1">
      <c r="A15" s="34">
        <v>16</v>
      </c>
      <c r="B15" s="34" t="s">
        <v>197</v>
      </c>
      <c r="C15" s="36" t="s">
        <v>220</v>
      </c>
      <c r="D15" s="29" t="s">
        <v>165</v>
      </c>
      <c r="E15" s="29" t="s">
        <v>165</v>
      </c>
      <c r="F15" s="29" t="s">
        <v>165</v>
      </c>
      <c r="G15" s="29" t="s">
        <v>165</v>
      </c>
      <c r="H15" s="29" t="s">
        <v>165</v>
      </c>
      <c r="I15" s="28" t="s">
        <v>164</v>
      </c>
      <c r="J15" s="29" t="s">
        <v>165</v>
      </c>
      <c r="K15" s="29" t="s">
        <v>165</v>
      </c>
      <c r="P15" s="22"/>
    </row>
    <row r="16" spans="1:16" ht="14.45" customHeight="1">
      <c r="A16" s="34">
        <v>17</v>
      </c>
      <c r="B16" s="34" t="s">
        <v>221</v>
      </c>
      <c r="C16" s="35"/>
      <c r="D16" s="29" t="s">
        <v>165</v>
      </c>
      <c r="E16" s="29" t="s">
        <v>165</v>
      </c>
      <c r="F16" s="29" t="s">
        <v>165</v>
      </c>
      <c r="G16" s="29" t="s">
        <v>165</v>
      </c>
      <c r="H16" s="29" t="s">
        <v>165</v>
      </c>
      <c r="I16" s="28" t="s">
        <v>164</v>
      </c>
      <c r="J16" s="29" t="s">
        <v>165</v>
      </c>
      <c r="K16" s="29" t="s">
        <v>165</v>
      </c>
      <c r="P16" s="22"/>
    </row>
    <row r="17" spans="1:16" ht="15.75">
      <c r="A17" s="37"/>
      <c r="B17" s="37"/>
      <c r="P17" s="22"/>
    </row>
    <row r="18" spans="1:16" ht="15.75">
      <c r="A18" s="39"/>
      <c r="B18" s="39"/>
    </row>
    <row r="19" spans="1:16" ht="15.75">
      <c r="A19" s="39"/>
      <c r="B19" s="39"/>
    </row>
    <row r="20" spans="1:16" ht="15.75">
      <c r="A20" s="39"/>
      <c r="B20" s="39"/>
    </row>
    <row r="21" spans="1:16" ht="15.75">
      <c r="A21" s="39"/>
      <c r="B21" s="39"/>
    </row>
    <row r="22" spans="1:16" ht="15.75">
      <c r="A22" s="39"/>
      <c r="B22" s="39"/>
    </row>
    <row r="23" spans="1:16" ht="15.75">
      <c r="A23" s="39"/>
      <c r="B23" s="39"/>
    </row>
    <row r="24" spans="1:16" ht="15.75">
      <c r="A24" s="39"/>
      <c r="B24" s="39"/>
    </row>
    <row r="25" spans="1:16" ht="15.75">
      <c r="A25" s="39"/>
    </row>
    <row r="26" spans="1:16" ht="15.75">
      <c r="A26" s="39"/>
    </row>
    <row r="27" spans="1:16" ht="15.75">
      <c r="A27" s="39"/>
    </row>
    <row r="28" spans="1:16" ht="15.75">
      <c r="A28" s="39"/>
    </row>
    <row r="29" spans="1:16" ht="15.75">
      <c r="A29" s="39"/>
    </row>
  </sheetData>
  <hyperlinks>
    <hyperlink ref="C5" r:id="rId1" xr:uid="{00000000-0004-0000-0200-000000000000}"/>
    <hyperlink ref="C2" r:id="rId2" xr:uid="{00000000-0004-0000-0200-000001000000}"/>
    <hyperlink ref="C8" r:id="rId3" xr:uid="{00000000-0004-0000-0200-000002000000}"/>
    <hyperlink ref="C6" r:id="rId4" xr:uid="{00000000-0004-0000-0200-000003000000}"/>
    <hyperlink ref="C7" r:id="rId5" xr:uid="{00000000-0004-0000-0200-000005000000}"/>
    <hyperlink ref="C9" r:id="rId6" xr:uid="{00000000-0004-0000-0200-000006000000}"/>
    <hyperlink ref="C10" r:id="rId7" xr:uid="{00000000-0004-0000-0200-000007000000}"/>
    <hyperlink ref="C11" r:id="rId8" xr:uid="{00000000-0004-0000-0200-000008000000}"/>
    <hyperlink ref="C15" r:id="rId9" xr:uid="{00000000-0004-0000-0200-000009000000}"/>
    <hyperlink ref="C4" r:id="rId10" xr:uid="{00000000-0004-0000-0200-00000A000000}"/>
    <hyperlink ref="C3" r:id="rId11" xr:uid="{00000000-0004-0000-0200-00000B000000}"/>
  </hyperlinks>
  <pageMargins left="0.7" right="0.7" top="0.75" bottom="0.75" header="0.3" footer="0.3"/>
  <pageSetup orientation="landscape"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"/>
  <sheetViews>
    <sheetView workbookViewId="0">
      <selection activeCell="A2" sqref="A2:D5"/>
    </sheetView>
  </sheetViews>
  <sheetFormatPr defaultColWidth="8.7109375" defaultRowHeight="15"/>
  <cols>
    <col min="2" max="2" width="19.140625" customWidth="1"/>
    <col min="3" max="3" width="57.42578125" customWidth="1"/>
  </cols>
  <sheetData>
    <row r="1" spans="1:4" s="11" customFormat="1">
      <c r="A1" s="11" t="s">
        <v>6</v>
      </c>
      <c r="B1" s="11" t="s">
        <v>8</v>
      </c>
      <c r="C1" s="11" t="s">
        <v>9</v>
      </c>
      <c r="D1" t="s">
        <v>10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Purchase Request</vt:lpstr>
      <vt:lpstr>Sheet1</vt:lpstr>
      <vt:lpstr>Chart of Accounts</vt:lpstr>
      <vt:lpstr>Names</vt:lpstr>
      <vt:lpstr>Doc Rev History</vt:lpstr>
      <vt:lpstr>'Purchase Request'!Print_Area</vt:lpstr>
    </vt:vector>
  </TitlesOfParts>
  <Company>CVS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Mok, Benjamin</dc:creator>
  <cp:lastModifiedBy>Hsu Allen</cp:lastModifiedBy>
  <cp:lastPrinted>2020-10-04T20:44:08Z</cp:lastPrinted>
  <dcterms:created xsi:type="dcterms:W3CDTF">2019-12-28T02:06:33Z</dcterms:created>
  <dcterms:modified xsi:type="dcterms:W3CDTF">2024-08-06T20:26:12Z</dcterms:modified>
</cp:coreProperties>
</file>